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2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'部门收入总表'!$A$1:$O$28</definedName>
    <definedName name="_xlnm.Print_Titles" localSheetId="2">'部门支出总表'!$A:$H</definedName>
    <definedName name="_xlnm.Print_Area" localSheetId="2">'部门支出总表'!$A$1:$H$27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'一般公共预算支出表'!$A$1:$E$12</definedName>
    <definedName name="_xlnm.Print_Titles" localSheetId="5">'一般公共预算基本支出表'!$A:$E,'一般公共预算基本支出表'!$1:$6</definedName>
    <definedName name="_xlnm.Print_Area" localSheetId="5">'一般公共预算基本支出表'!$A$1:$E$25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'政府性基金'!$A$1:$E$21</definedName>
    <definedName name="_xlnm.Print_Titles" localSheetId="8">'支出总表（引用）'!$A:$C,'支出总表（引用）'!$1:$6</definedName>
    <definedName name="_xlnm.Print_Area" localSheetId="8">'支出总表（引用）'!$A$1:$C$13</definedName>
    <definedName name="_xlnm.Print_Titles" localSheetId="9">'财拨总表（引用）'!$A:$D,'财拨总表（引用）'!$1:$6</definedName>
    <definedName name="_xlnm.Print_Area" localSheetId="9">'财拨总表（引用）'!$A$1:$D$22</definedName>
  </definedNames>
  <calcPr fullCalcOnLoad="1"/>
</workbook>
</file>

<file path=xl/sharedStrings.xml><?xml version="1.0" encoding="utf-8"?>
<sst xmlns="http://schemas.openxmlformats.org/spreadsheetml/2006/main" count="248" uniqueCount="139">
  <si>
    <t>收支预算总表</t>
  </si>
  <si>
    <t>填报单位:092上饶市城乡规划局 , 092001上饶市城乡规划局本级 , 092002上饶市城乡规划展示馆 , 092003上饶市城乡规划编制信息中心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</si>
  <si>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</si>
  <si>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</si>
  <si>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</si>
  <si>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</si>
  <si>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</si>
  <si>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</si>
  <si>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</si>
  <si>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</si>
  <si>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</si>
  <si>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</si>
  <si>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</si>
  <si>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</si>
  <si>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</si>
  <si>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</si>
  <si>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</si>
  <si>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</si>
  <si>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</si>
  <si>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</si>
  <si>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</si>
  <si>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</si>
  <si>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</si>
  <si>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</si>
  <si>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</si>
  <si>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</si>
  <si>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</si>
  <si>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</si>
  <si>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</si>
  <si>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</si>
  <si>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</si>
  <si>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</si>
  <si>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</si>
  <si>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</si>
  <si>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</si>
  <si>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</si>
  <si>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</si>
  <si>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</si>
  <si>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</si>
  <si>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</si>
  <si>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</si>
  <si>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</si>
  <si>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</si>
  <si>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</si>
  <si>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</si>
  <si>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</si>
  <si>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13</t>
  </si>
  <si>
    <t>　城市基础设施配套费及对应专项债务收入安排的支出</t>
  </si>
  <si>
    <t>　　2121399</t>
  </si>
  <si>
    <t>　　其他城市基础设施配套费安排的支出</t>
  </si>
  <si>
    <t>　08</t>
  </si>
  <si>
    <t>　国有土地使用权出让收入及对应专项债务收入安排的支出</t>
  </si>
  <si>
    <t>　　2120803</t>
  </si>
  <si>
    <t>　　城市建设支出</t>
  </si>
  <si>
    <t>　02</t>
  </si>
  <si>
    <t>　城乡社区规划与管理</t>
  </si>
  <si>
    <t>　　2120201</t>
  </si>
  <si>
    <t>　　城乡社区规划与管理</t>
  </si>
  <si>
    <t>　01</t>
  </si>
  <si>
    <t>　城乡社区管理事务</t>
  </si>
  <si>
    <t>　　2120199</t>
  </si>
  <si>
    <t>　　其他城乡社区管理事务支出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</si>
  <si>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</si>
  <si>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</si>
  <si>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</si>
  <si>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</si>
  <si>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</si>
  <si>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</si>
  <si>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</si>
  <si>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</si>
  <si>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</si>
  <si>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</si>
  <si>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</si>
  <si>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</si>
  <si>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</si>
  <si>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</si>
  <si>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</si>
  <si>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</si>
  <si>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</si>
  <si>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</si>
  <si>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</si>
  <si>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</si>
  <si>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</si>
  <si>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</si>
  <si>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</si>
  <si>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</si>
  <si>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</si>
  <si>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</si>
  <si>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</si>
  <si>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</si>
  <si>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</si>
  <si>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</si>
  <si>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</si>
  <si>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</si>
  <si>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</si>
  <si>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</si>
  <si>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3010204</t>
  </si>
  <si>
    <t>　行政参公单位统一津补贴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</si>
  <si>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</si>
  <si>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</si>
  <si>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</si>
  <si>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</si>
  <si>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</si>
  <si>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</si>
  <si>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</si>
  <si>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</si>
  <si>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3011201</t>
  </si>
  <si>
    <t>　养老保险</t>
  </si>
  <si>
    <t>3011203</t>
  </si>
  <si>
    <t>　其他保险</t>
  </si>
  <si>
    <t>30113</t>
  </si>
  <si>
    <t>　住房公积金</t>
  </si>
  <si>
    <t>商品和服务支出</t>
  </si>
  <si>
    <t>30201</t>
  </si>
  <si>
    <t>　办公费</t>
  </si>
  <si>
    <t>30215</t>
  </si>
  <si>
    <t>　会议费</t>
  </si>
  <si>
    <t>30239</t>
  </si>
  <si>
    <t>　其他交通费用</t>
  </si>
  <si>
    <t>对个人和家庭的补助</t>
  </si>
  <si>
    <t>3030201</t>
  </si>
  <si>
    <t>　退休费</t>
  </si>
  <si>
    <t>3030503</t>
  </si>
  <si>
    <t>　遗属补助</t>
  </si>
  <si>
    <t>3039901</t>
  </si>
  <si>
    <t>　离退休人员医疗保险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</si>
  <si>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</si>
  <si>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</si>
  <si>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</si>
  <si>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</si>
  <si>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</si>
  <si>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</si>
  <si>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</si>
  <si>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092</t>
  </si>
  <si>
    <t>上饶市城乡规划局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</si>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</sst>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0</v>
      </c>
      <c r="B2" s="33"/>
      <c r="C2" s="33"/>
      <c r="D2" s="33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5" t="s">
        <v>8</v>
      </c>
      <c r="B6" s="36">
        <v>2850.29</v>
      </c>
      <c r="C6" s="55" t="str">
        <f>'支出总表（引用）'!A8</f>
        <v>城乡社区支出</v>
      </c>
      <c r="D6" s="43">
        <f>'支出总表（引用）'!B8</f>
        <v>3280.11</v>
      </c>
    </row>
    <row r="7" spans="1:4" s="1" customFormat="1" ht="17.25" customHeight="1">
      <c r="A7" s="35" t="s">
        <v>9</v>
      </c>
      <c r="B7" s="36">
        <v>628.26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10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11</v>
      </c>
      <c r="B9" s="36">
        <v>2222.03</v>
      </c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12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13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14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15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16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17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18</v>
      </c>
      <c r="B49" s="36">
        <f>SUM(B6,B11,B12,B13,B14,B15)</f>
        <v>2850.29</v>
      </c>
      <c r="C49" s="44" t="s">
        <v>19</v>
      </c>
      <c r="D49" s="21">
        <f>'支出总表（引用）'!B7</f>
        <v>3280.11</v>
      </c>
    </row>
    <row r="50" spans="1:4" s="1" customFormat="1" ht="17.25" customHeight="1">
      <c r="A50" s="35" t="s">
        <v>20</v>
      </c>
      <c r="B50" s="36"/>
      <c r="C50" s="56" t="s">
        <v>21</v>
      </c>
      <c r="D50" s="21"/>
    </row>
    <row r="51" spans="1:4" s="1" customFormat="1" ht="17.25" customHeight="1">
      <c r="A51" s="35" t="s">
        <v>22</v>
      </c>
      <c r="B51" s="57">
        <v>429.82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23</v>
      </c>
      <c r="B53" s="61">
        <f>SUM(B49,B50,B51)</f>
        <v>3280.11</v>
      </c>
      <c r="C53" s="44" t="s">
        <v>24</v>
      </c>
      <c r="D53" s="21">
        <f>B53</f>
        <v>3280.11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138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137</v>
      </c>
      <c r="B4" s="4" t="s">
        <v>30</v>
      </c>
      <c r="C4" s="4" t="s">
        <v>73</v>
      </c>
      <c r="D4" s="4" t="s">
        <v>74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2850.29</v>
      </c>
      <c r="C7" s="8">
        <v>628.26</v>
      </c>
      <c r="D7" s="7">
        <v>2222.03</v>
      </c>
    </row>
    <row r="8" spans="1:4" s="1" customFormat="1" ht="37.5" customHeight="1">
      <c r="A8" s="6" t="s">
        <v>45</v>
      </c>
      <c r="B8" s="7">
        <v>2850.29</v>
      </c>
      <c r="C8" s="8">
        <v>628.26</v>
      </c>
      <c r="D8" s="7">
        <v>2222.03</v>
      </c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2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26</v>
      </c>
      <c r="B4" s="4" t="s">
        <v>27</v>
      </c>
      <c r="C4" s="51" t="s">
        <v>28</v>
      </c>
      <c r="D4" s="52" t="s">
        <v>29</v>
      </c>
      <c r="E4" s="4" t="s">
        <v>30</v>
      </c>
      <c r="F4" s="4"/>
      <c r="G4" s="4"/>
      <c r="H4" s="4"/>
      <c r="I4" s="4"/>
      <c r="J4" s="46" t="s">
        <v>31</v>
      </c>
      <c r="K4" s="46" t="s">
        <v>32</v>
      </c>
      <c r="L4" s="46" t="s">
        <v>33</v>
      </c>
      <c r="M4" s="46" t="s">
        <v>34</v>
      </c>
      <c r="N4" s="46" t="s">
        <v>35</v>
      </c>
      <c r="O4" s="52" t="s">
        <v>36</v>
      </c>
    </row>
    <row r="5" spans="1:15" s="1" customFormat="1" ht="58.5" customHeight="1">
      <c r="A5" s="4"/>
      <c r="B5" s="4"/>
      <c r="C5" s="53"/>
      <c r="D5" s="52"/>
      <c r="E5" s="52" t="s">
        <v>37</v>
      </c>
      <c r="F5" s="52" t="s">
        <v>38</v>
      </c>
      <c r="G5" s="52" t="s">
        <v>39</v>
      </c>
      <c r="H5" s="52" t="s">
        <v>40</v>
      </c>
      <c r="I5" s="52" t="s">
        <v>41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42</v>
      </c>
      <c r="B6" s="20" t="s">
        <v>42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43</v>
      </c>
      <c r="B7" s="6" t="s">
        <v>28</v>
      </c>
      <c r="C7" s="22">
        <v>3280.11</v>
      </c>
      <c r="D7" s="22">
        <v>429.82</v>
      </c>
      <c r="E7" s="22">
        <v>2850.29</v>
      </c>
      <c r="F7" s="22">
        <v>628.26</v>
      </c>
      <c r="G7" s="22">
        <v>2222.03</v>
      </c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44</v>
      </c>
      <c r="B8" s="6" t="s">
        <v>45</v>
      </c>
      <c r="C8" s="22">
        <v>3280.11</v>
      </c>
      <c r="D8" s="22">
        <v>429.82</v>
      </c>
      <c r="E8" s="22">
        <v>2850.29</v>
      </c>
      <c r="F8" s="22">
        <v>628.26</v>
      </c>
      <c r="G8" s="22">
        <v>2222.03</v>
      </c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46</v>
      </c>
      <c r="B9" s="6" t="s">
        <v>47</v>
      </c>
      <c r="C9" s="22">
        <v>2380.6</v>
      </c>
      <c r="D9" s="22">
        <v>158.57</v>
      </c>
      <c r="E9" s="22">
        <v>2222.03</v>
      </c>
      <c r="F9" s="22"/>
      <c r="G9" s="22">
        <v>2222.03</v>
      </c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48</v>
      </c>
      <c r="B10" s="6" t="s">
        <v>49</v>
      </c>
      <c r="C10" s="22">
        <v>2380.6</v>
      </c>
      <c r="D10" s="22">
        <v>158.57</v>
      </c>
      <c r="E10" s="22">
        <v>2222.03</v>
      </c>
      <c r="F10" s="22"/>
      <c r="G10" s="22">
        <v>2222.03</v>
      </c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50</v>
      </c>
      <c r="B11" s="6" t="s">
        <v>51</v>
      </c>
      <c r="C11" s="22">
        <v>269.42</v>
      </c>
      <c r="D11" s="22">
        <v>269.42</v>
      </c>
      <c r="E11" s="22"/>
      <c r="F11" s="22"/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52</v>
      </c>
      <c r="B12" s="6" t="s">
        <v>53</v>
      </c>
      <c r="C12" s="22">
        <v>269.42</v>
      </c>
      <c r="D12" s="22">
        <v>269.42</v>
      </c>
      <c r="E12" s="22"/>
      <c r="F12" s="22"/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54</v>
      </c>
      <c r="B13" s="6" t="s">
        <v>55</v>
      </c>
      <c r="C13" s="22">
        <v>327.18</v>
      </c>
      <c r="D13" s="22">
        <v>1.5</v>
      </c>
      <c r="E13" s="22">
        <v>325.68</v>
      </c>
      <c r="F13" s="22">
        <v>325.68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56</v>
      </c>
      <c r="B14" s="6" t="s">
        <v>57</v>
      </c>
      <c r="C14" s="22">
        <v>327.18</v>
      </c>
      <c r="D14" s="22">
        <v>1.5</v>
      </c>
      <c r="E14" s="22">
        <v>325.68</v>
      </c>
      <c r="F14" s="22">
        <v>325.68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58</v>
      </c>
      <c r="B15" s="6" t="s">
        <v>59</v>
      </c>
      <c r="C15" s="22">
        <v>302.91</v>
      </c>
      <c r="D15" s="22">
        <v>0.33</v>
      </c>
      <c r="E15" s="22">
        <v>302.58</v>
      </c>
      <c r="F15" s="22">
        <v>302.58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60</v>
      </c>
      <c r="B16" s="6" t="s">
        <v>61</v>
      </c>
      <c r="C16" s="22">
        <v>302.91</v>
      </c>
      <c r="D16" s="22">
        <v>0.33</v>
      </c>
      <c r="E16" s="22">
        <v>302.58</v>
      </c>
      <c r="F16" s="22">
        <v>302.58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6" s="1" customFormat="1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5" s="1" customFormat="1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1" customFormat="1" ht="21" customHeight="1">
      <c r="B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1" customFormat="1" ht="21" customHeight="1">
      <c r="B21" s="11"/>
      <c r="C21" s="11"/>
      <c r="D21" s="11"/>
      <c r="I21" s="11"/>
      <c r="K21" s="11"/>
      <c r="L21" s="11"/>
      <c r="N21" s="11"/>
      <c r="O21" s="11"/>
    </row>
    <row r="22" spans="10:13" s="1" customFormat="1" ht="21" customHeight="1">
      <c r="J22" s="11"/>
      <c r="K22" s="11"/>
      <c r="L22" s="11"/>
      <c r="M22" s="1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4">
      <selection activeCell="D4" sqref="D4:D5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63</v>
      </c>
      <c r="B4" s="4"/>
      <c r="C4" s="46" t="s">
        <v>28</v>
      </c>
      <c r="D4" s="3" t="s">
        <v>64</v>
      </c>
      <c r="E4" s="4" t="s">
        <v>65</v>
      </c>
      <c r="F4" s="47" t="s">
        <v>66</v>
      </c>
      <c r="G4" s="4" t="s">
        <v>67</v>
      </c>
      <c r="H4" s="48" t="s">
        <v>68</v>
      </c>
      <c r="I4" s="13"/>
      <c r="J4" s="13"/>
    </row>
    <row r="5" spans="1:10" s="1" customFormat="1" ht="21" customHeight="1">
      <c r="A5" s="4" t="s">
        <v>69</v>
      </c>
      <c r="B5" s="4" t="s">
        <v>70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42</v>
      </c>
      <c r="B6" s="5" t="s">
        <v>42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43</v>
      </c>
      <c r="B7" s="6" t="s">
        <v>28</v>
      </c>
      <c r="C7" s="22">
        <v>3280.11</v>
      </c>
      <c r="D7" s="22">
        <v>808.66</v>
      </c>
      <c r="E7" s="22">
        <v>2471.45</v>
      </c>
      <c r="F7" s="22"/>
      <c r="G7" s="21"/>
      <c r="H7" s="49"/>
      <c r="I7" s="13"/>
      <c r="J7" s="13"/>
    </row>
    <row r="8" spans="1:8" s="1" customFormat="1" ht="18.75" customHeight="1">
      <c r="A8" s="6" t="s">
        <v>44</v>
      </c>
      <c r="B8" s="6" t="s">
        <v>45</v>
      </c>
      <c r="C8" s="22">
        <v>3280.11</v>
      </c>
      <c r="D8" s="22">
        <v>808.66</v>
      </c>
      <c r="E8" s="22">
        <v>2471.45</v>
      </c>
      <c r="F8" s="22"/>
      <c r="G8" s="21"/>
      <c r="H8" s="49"/>
    </row>
    <row r="9" spans="1:8" s="1" customFormat="1" ht="36.75" customHeight="1">
      <c r="A9" s="6" t="s">
        <v>58</v>
      </c>
      <c r="B9" s="6" t="s">
        <v>59</v>
      </c>
      <c r="C9" s="22">
        <v>302.91</v>
      </c>
      <c r="D9" s="22">
        <v>62.91</v>
      </c>
      <c r="E9" s="22">
        <v>240</v>
      </c>
      <c r="F9" s="22"/>
      <c r="G9" s="21"/>
      <c r="H9" s="49"/>
    </row>
    <row r="10" spans="1:8" s="1" customFormat="1" ht="36.75" customHeight="1">
      <c r="A10" s="6" t="s">
        <v>60</v>
      </c>
      <c r="B10" s="6" t="s">
        <v>61</v>
      </c>
      <c r="C10" s="22">
        <v>302.91</v>
      </c>
      <c r="D10" s="22">
        <v>62.91</v>
      </c>
      <c r="E10" s="22">
        <v>240</v>
      </c>
      <c r="F10" s="22"/>
      <c r="G10" s="21"/>
      <c r="H10" s="49"/>
    </row>
    <row r="11" spans="1:8" s="1" customFormat="1" ht="36.75" customHeight="1">
      <c r="A11" s="6" t="s">
        <v>54</v>
      </c>
      <c r="B11" s="6" t="s">
        <v>55</v>
      </c>
      <c r="C11" s="22">
        <v>327.18</v>
      </c>
      <c r="D11" s="22">
        <v>327.18</v>
      </c>
      <c r="E11" s="22"/>
      <c r="F11" s="22"/>
      <c r="G11" s="21"/>
      <c r="H11" s="49"/>
    </row>
    <row r="12" spans="1:8" s="1" customFormat="1" ht="36.75" customHeight="1">
      <c r="A12" s="6" t="s">
        <v>56</v>
      </c>
      <c r="B12" s="6" t="s">
        <v>57</v>
      </c>
      <c r="C12" s="22">
        <v>327.18</v>
      </c>
      <c r="D12" s="22">
        <v>327.18</v>
      </c>
      <c r="E12" s="22"/>
      <c r="F12" s="22"/>
      <c r="G12" s="21"/>
      <c r="H12" s="49"/>
    </row>
    <row r="13" spans="1:8" s="1" customFormat="1" ht="36.75" customHeight="1">
      <c r="A13" s="6" t="s">
        <v>50</v>
      </c>
      <c r="B13" s="6" t="s">
        <v>51</v>
      </c>
      <c r="C13" s="22">
        <v>269.42</v>
      </c>
      <c r="D13" s="22"/>
      <c r="E13" s="22">
        <v>269.42</v>
      </c>
      <c r="F13" s="22"/>
      <c r="G13" s="21"/>
      <c r="H13" s="49"/>
    </row>
    <row r="14" spans="1:8" s="1" customFormat="1" ht="36.75" customHeight="1">
      <c r="A14" s="6" t="s">
        <v>52</v>
      </c>
      <c r="B14" s="6" t="s">
        <v>53</v>
      </c>
      <c r="C14" s="22">
        <v>269.42</v>
      </c>
      <c r="D14" s="22"/>
      <c r="E14" s="22">
        <v>269.42</v>
      </c>
      <c r="F14" s="22"/>
      <c r="G14" s="21"/>
      <c r="H14" s="49"/>
    </row>
    <row r="15" spans="1:8" s="1" customFormat="1" ht="36.75" customHeight="1">
      <c r="A15" s="6" t="s">
        <v>46</v>
      </c>
      <c r="B15" s="6" t="s">
        <v>47</v>
      </c>
      <c r="C15" s="22">
        <v>2380.6</v>
      </c>
      <c r="D15" s="22">
        <v>418.57</v>
      </c>
      <c r="E15" s="22">
        <v>1962.03</v>
      </c>
      <c r="F15" s="22"/>
      <c r="G15" s="21"/>
      <c r="H15" s="49"/>
    </row>
    <row r="16" spans="1:8" s="1" customFormat="1" ht="36.75" customHeight="1">
      <c r="A16" s="6" t="s">
        <v>48</v>
      </c>
      <c r="B16" s="6" t="s">
        <v>49</v>
      </c>
      <c r="C16" s="22">
        <v>2380.6</v>
      </c>
      <c r="D16" s="22">
        <v>418.57</v>
      </c>
      <c r="E16" s="22">
        <v>1962.03</v>
      </c>
      <c r="F16" s="22"/>
      <c r="G16" s="21"/>
      <c r="H16" s="49"/>
    </row>
    <row r="17" spans="1:10" s="1" customFormat="1" ht="21" customHeight="1">
      <c r="A17" s="13"/>
      <c r="B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="1" customFormat="1" ht="21" customHeight="1"/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8958333333333334" right="0.38958333333333334" top="0.5902777777777778" bottom="0.5902777777777778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72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4" t="s">
        <v>28</v>
      </c>
      <c r="E5" s="19" t="s">
        <v>73</v>
      </c>
      <c r="F5" s="34" t="s">
        <v>74</v>
      </c>
      <c r="G5" s="13"/>
    </row>
    <row r="6" spans="1:7" s="1" customFormat="1" ht="17.25" customHeight="1">
      <c r="A6" s="35" t="s">
        <v>75</v>
      </c>
      <c r="B6" s="36">
        <v>2850.29</v>
      </c>
      <c r="C6" s="37" t="s">
        <v>76</v>
      </c>
      <c r="D6" s="7">
        <f>'财拨总表（引用）'!B7</f>
        <v>2850.29</v>
      </c>
      <c r="E6" s="7">
        <f>'财拨总表（引用）'!C7</f>
        <v>628.26</v>
      </c>
      <c r="F6" s="7">
        <f>'财拨总表（引用）'!D7</f>
        <v>2222.03</v>
      </c>
      <c r="G6" s="13"/>
    </row>
    <row r="7" spans="1:7" s="1" customFormat="1" ht="17.25" customHeight="1">
      <c r="A7" s="35" t="s">
        <v>77</v>
      </c>
      <c r="B7" s="36">
        <v>628.26</v>
      </c>
      <c r="C7" s="38" t="str">
        <f>'财拨总表（引用）'!A8</f>
        <v>城乡社区支出</v>
      </c>
      <c r="D7" s="39">
        <f>'财拨总表（引用）'!B8</f>
        <v>2850.29</v>
      </c>
      <c r="E7" s="39">
        <f>'财拨总表（引用）'!C8</f>
        <v>628.26</v>
      </c>
      <c r="F7" s="39">
        <f>'财拨总表（引用）'!D8</f>
        <v>2222.03</v>
      </c>
      <c r="G7" s="13"/>
    </row>
    <row r="8" spans="1:7" s="1" customFormat="1" ht="17.25" customHeight="1">
      <c r="A8" s="35" t="s">
        <v>78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79</v>
      </c>
      <c r="B9" s="36">
        <v>2222.03</v>
      </c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80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81</v>
      </c>
      <c r="B49" s="21"/>
      <c r="C49" s="39" t="s">
        <v>82</v>
      </c>
      <c r="D49" s="39"/>
      <c r="E49" s="39"/>
      <c r="F49" s="21"/>
      <c r="G49" s="13"/>
    </row>
    <row r="50" spans="1:7" s="1" customFormat="1" ht="17.25" customHeight="1">
      <c r="A50" s="17" t="s">
        <v>83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23</v>
      </c>
      <c r="B54" s="7">
        <f>B6</f>
        <v>2850.29</v>
      </c>
      <c r="C54" s="44" t="s">
        <v>24</v>
      </c>
      <c r="D54" s="7">
        <f>'财拨总表（引用）'!B7</f>
        <v>2850.29</v>
      </c>
      <c r="E54" s="7">
        <f>'财拨总表（引用）'!C7</f>
        <v>628.26</v>
      </c>
      <c r="F54" s="7">
        <f>'财拨总表（引用）'!D7</f>
        <v>2222.03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63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69</v>
      </c>
      <c r="B5" s="4" t="s">
        <v>70</v>
      </c>
      <c r="C5" s="4" t="s">
        <v>28</v>
      </c>
      <c r="D5" s="4" t="s">
        <v>64</v>
      </c>
      <c r="E5" s="4" t="s">
        <v>65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43</v>
      </c>
      <c r="B7" s="6" t="s">
        <v>28</v>
      </c>
      <c r="C7" s="22">
        <v>628.26</v>
      </c>
      <c r="D7" s="22">
        <v>388.26</v>
      </c>
      <c r="E7" s="21">
        <v>240</v>
      </c>
      <c r="F7" s="13"/>
      <c r="G7" s="13"/>
    </row>
    <row r="8" spans="1:5" s="1" customFormat="1" ht="18.75" customHeight="1">
      <c r="A8" s="6" t="s">
        <v>44</v>
      </c>
      <c r="B8" s="6" t="s">
        <v>45</v>
      </c>
      <c r="C8" s="22">
        <v>628.26</v>
      </c>
      <c r="D8" s="22">
        <v>388.26</v>
      </c>
      <c r="E8" s="21">
        <v>240</v>
      </c>
    </row>
    <row r="9" spans="1:5" s="1" customFormat="1" ht="37.5" customHeight="1">
      <c r="A9" s="6" t="s">
        <v>58</v>
      </c>
      <c r="B9" s="6" t="s">
        <v>59</v>
      </c>
      <c r="C9" s="22">
        <v>302.58</v>
      </c>
      <c r="D9" s="22">
        <v>62.58</v>
      </c>
      <c r="E9" s="21">
        <v>240</v>
      </c>
    </row>
    <row r="10" spans="1:5" s="1" customFormat="1" ht="37.5" customHeight="1">
      <c r="A10" s="6" t="s">
        <v>60</v>
      </c>
      <c r="B10" s="6" t="s">
        <v>61</v>
      </c>
      <c r="C10" s="22">
        <v>302.58</v>
      </c>
      <c r="D10" s="22">
        <v>62.58</v>
      </c>
      <c r="E10" s="21">
        <v>240</v>
      </c>
    </row>
    <row r="11" spans="1:5" s="1" customFormat="1" ht="37.5" customHeight="1">
      <c r="A11" s="6" t="s">
        <v>54</v>
      </c>
      <c r="B11" s="6" t="s">
        <v>55</v>
      </c>
      <c r="C11" s="22">
        <v>325.68</v>
      </c>
      <c r="D11" s="22">
        <v>325.68</v>
      </c>
      <c r="E11" s="21"/>
    </row>
    <row r="12" spans="1:5" s="1" customFormat="1" ht="37.5" customHeight="1">
      <c r="A12" s="6" t="s">
        <v>56</v>
      </c>
      <c r="B12" s="6" t="s">
        <v>57</v>
      </c>
      <c r="C12" s="22">
        <v>325.68</v>
      </c>
      <c r="D12" s="22">
        <v>325.68</v>
      </c>
      <c r="E12" s="21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21" customHeight="1"/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8958333333333334" right="0.38958333333333334" top="0.5902777777777778" bottom="0.5902777777777778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9">
      <selection activeCell="A4" sqref="A4:IV2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21" customHeight="1">
      <c r="A4" s="4" t="s">
        <v>89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69</v>
      </c>
      <c r="B5" s="3" t="s">
        <v>70</v>
      </c>
      <c r="C5" s="19" t="s">
        <v>28</v>
      </c>
      <c r="D5" s="19" t="s">
        <v>91</v>
      </c>
      <c r="E5" s="19" t="s">
        <v>92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21" customHeight="1">
      <c r="A7" s="6" t="s">
        <v>43</v>
      </c>
      <c r="B7" s="6" t="s">
        <v>28</v>
      </c>
      <c r="C7" s="22">
        <v>388.26</v>
      </c>
      <c r="D7" s="22">
        <v>347</v>
      </c>
      <c r="E7" s="21">
        <v>41.26</v>
      </c>
      <c r="F7" s="31"/>
      <c r="G7" s="31"/>
      <c r="H7" s="11"/>
    </row>
    <row r="8" spans="1:5" s="1" customFormat="1" ht="21" customHeight="1">
      <c r="A8" s="6"/>
      <c r="B8" s="6" t="s">
        <v>93</v>
      </c>
      <c r="C8" s="22">
        <v>343.16</v>
      </c>
      <c r="D8" s="22">
        <v>343.16</v>
      </c>
      <c r="E8" s="21"/>
    </row>
    <row r="9" spans="1:5" s="1" customFormat="1" ht="21" customHeight="1">
      <c r="A9" s="6" t="s">
        <v>94</v>
      </c>
      <c r="B9" s="6" t="s">
        <v>95</v>
      </c>
      <c r="C9" s="22">
        <v>136.49</v>
      </c>
      <c r="D9" s="22">
        <v>136.49</v>
      </c>
      <c r="E9" s="21"/>
    </row>
    <row r="10" spans="1:5" s="1" customFormat="1" ht="21" customHeight="1">
      <c r="A10" s="6" t="s">
        <v>96</v>
      </c>
      <c r="B10" s="6" t="s">
        <v>97</v>
      </c>
      <c r="C10" s="22">
        <v>84.38</v>
      </c>
      <c r="D10" s="22">
        <v>84.38</v>
      </c>
      <c r="E10" s="21"/>
    </row>
    <row r="11" spans="1:5" s="1" customFormat="1" ht="21" customHeight="1">
      <c r="A11" s="6" t="s">
        <v>98</v>
      </c>
      <c r="B11" s="6" t="s">
        <v>99</v>
      </c>
      <c r="C11" s="22">
        <v>9.39</v>
      </c>
      <c r="D11" s="22">
        <v>9.39</v>
      </c>
      <c r="E11" s="21"/>
    </row>
    <row r="12" spans="1:5" s="1" customFormat="1" ht="21" customHeight="1">
      <c r="A12" s="6" t="s">
        <v>100</v>
      </c>
      <c r="B12" s="6" t="s">
        <v>101</v>
      </c>
      <c r="C12" s="22">
        <v>19.52</v>
      </c>
      <c r="D12" s="22">
        <v>19.52</v>
      </c>
      <c r="E12" s="21"/>
    </row>
    <row r="13" spans="1:5" s="1" customFormat="1" ht="21" customHeight="1">
      <c r="A13" s="6" t="s">
        <v>102</v>
      </c>
      <c r="B13" s="6" t="s">
        <v>103</v>
      </c>
      <c r="C13" s="22">
        <v>43.54</v>
      </c>
      <c r="D13" s="22">
        <v>43.54</v>
      </c>
      <c r="E13" s="21"/>
    </row>
    <row r="14" spans="1:5" s="1" customFormat="1" ht="21" customHeight="1">
      <c r="A14" s="6" t="s">
        <v>104</v>
      </c>
      <c r="B14" s="6" t="s">
        <v>105</v>
      </c>
      <c r="C14" s="22">
        <v>14.43</v>
      </c>
      <c r="D14" s="22">
        <v>14.43</v>
      </c>
      <c r="E14" s="21"/>
    </row>
    <row r="15" spans="1:5" s="1" customFormat="1" ht="21" customHeight="1">
      <c r="A15" s="6" t="s">
        <v>106</v>
      </c>
      <c r="B15" s="6" t="s">
        <v>107</v>
      </c>
      <c r="C15" s="22">
        <v>6.42</v>
      </c>
      <c r="D15" s="22">
        <v>6.42</v>
      </c>
      <c r="E15" s="21"/>
    </row>
    <row r="16" spans="1:5" s="1" customFormat="1" ht="21" customHeight="1">
      <c r="A16" s="6" t="s">
        <v>108</v>
      </c>
      <c r="B16" s="6" t="s">
        <v>109</v>
      </c>
      <c r="C16" s="22">
        <v>0.15</v>
      </c>
      <c r="D16" s="22">
        <v>0.15</v>
      </c>
      <c r="E16" s="21"/>
    </row>
    <row r="17" spans="1:5" s="1" customFormat="1" ht="21" customHeight="1">
      <c r="A17" s="6" t="s">
        <v>110</v>
      </c>
      <c r="B17" s="6" t="s">
        <v>111</v>
      </c>
      <c r="C17" s="22">
        <v>28.84</v>
      </c>
      <c r="D17" s="22">
        <v>28.84</v>
      </c>
      <c r="E17" s="21"/>
    </row>
    <row r="18" spans="1:5" s="1" customFormat="1" ht="21" customHeight="1">
      <c r="A18" s="6"/>
      <c r="B18" s="6" t="s">
        <v>112</v>
      </c>
      <c r="C18" s="22">
        <v>41.26</v>
      </c>
      <c r="D18" s="22"/>
      <c r="E18" s="21">
        <v>41.26</v>
      </c>
    </row>
    <row r="19" spans="1:5" s="1" customFormat="1" ht="21" customHeight="1">
      <c r="A19" s="6" t="s">
        <v>113</v>
      </c>
      <c r="B19" s="6" t="s">
        <v>114</v>
      </c>
      <c r="C19" s="22">
        <v>13.92</v>
      </c>
      <c r="D19" s="22"/>
      <c r="E19" s="21">
        <v>13.92</v>
      </c>
    </row>
    <row r="20" spans="1:5" s="1" customFormat="1" ht="21" customHeight="1">
      <c r="A20" s="6" t="s">
        <v>115</v>
      </c>
      <c r="B20" s="6" t="s">
        <v>116</v>
      </c>
      <c r="C20" s="22">
        <v>2.5</v>
      </c>
      <c r="D20" s="22"/>
      <c r="E20" s="21">
        <v>2.5</v>
      </c>
    </row>
    <row r="21" spans="1:5" s="1" customFormat="1" ht="21" customHeight="1">
      <c r="A21" s="6" t="s">
        <v>117</v>
      </c>
      <c r="B21" s="6" t="s">
        <v>118</v>
      </c>
      <c r="C21" s="22">
        <v>24.84</v>
      </c>
      <c r="D21" s="22"/>
      <c r="E21" s="21">
        <v>24.84</v>
      </c>
    </row>
    <row r="22" spans="1:5" s="1" customFormat="1" ht="21" customHeight="1">
      <c r="A22" s="6"/>
      <c r="B22" s="6" t="s">
        <v>119</v>
      </c>
      <c r="C22" s="22">
        <v>3.84</v>
      </c>
      <c r="D22" s="22">
        <v>3.84</v>
      </c>
      <c r="E22" s="21"/>
    </row>
    <row r="23" spans="1:5" s="1" customFormat="1" ht="21" customHeight="1">
      <c r="A23" s="6" t="s">
        <v>120</v>
      </c>
      <c r="B23" s="6" t="s">
        <v>121</v>
      </c>
      <c r="C23" s="22">
        <v>0.16</v>
      </c>
      <c r="D23" s="22">
        <v>0.16</v>
      </c>
      <c r="E23" s="21"/>
    </row>
    <row r="24" spans="1:5" s="1" customFormat="1" ht="21" customHeight="1">
      <c r="A24" s="6" t="s">
        <v>122</v>
      </c>
      <c r="B24" s="6" t="s">
        <v>123</v>
      </c>
      <c r="C24" s="22">
        <v>0.77</v>
      </c>
      <c r="D24" s="22">
        <v>0.77</v>
      </c>
      <c r="E24" s="21"/>
    </row>
    <row r="25" spans="1:5" s="1" customFormat="1" ht="21" customHeight="1">
      <c r="A25" s="6" t="s">
        <v>124</v>
      </c>
      <c r="B25" s="6" t="s">
        <v>125</v>
      </c>
      <c r="C25" s="22">
        <v>2.91</v>
      </c>
      <c r="D25" s="22">
        <v>2.91</v>
      </c>
      <c r="E25" s="21"/>
    </row>
    <row r="26" spans="1:8" s="1" customFormat="1" ht="21" customHeight="1">
      <c r="A26" s="13"/>
      <c r="B26" s="13"/>
      <c r="C26" s="13"/>
      <c r="D26" s="13"/>
      <c r="E26" s="13"/>
      <c r="F26" s="13"/>
      <c r="G26" s="13"/>
      <c r="H26" s="11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6" s="1" customFormat="1" ht="21" customHeight="1">
      <c r="A28" s="13"/>
      <c r="B28" s="13"/>
      <c r="C28" s="13"/>
      <c r="D28" s="13"/>
      <c r="E28" s="13"/>
      <c r="F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21" customHeight="1"/>
    <row r="36" spans="1:7" s="1" customFormat="1" ht="21" customHeight="1">
      <c r="A36" s="13"/>
      <c r="B36" s="13"/>
      <c r="C36" s="13"/>
      <c r="D36" s="13"/>
      <c r="E36" s="13"/>
      <c r="F36" s="13"/>
      <c r="G3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8958333333333334" right="0.38958333333333334" top="0.5902777777777778" bottom="0.5902777777777778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126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</v>
      </c>
      <c r="B3" s="24"/>
      <c r="C3" s="24"/>
      <c r="D3" s="25"/>
      <c r="E3" s="25"/>
      <c r="F3" s="25"/>
      <c r="G3" s="18" t="s">
        <v>2</v>
      </c>
    </row>
    <row r="4" spans="1:7" s="1" customFormat="1" ht="31.5" customHeight="1">
      <c r="A4" s="5" t="s">
        <v>127</v>
      </c>
      <c r="B4" s="5" t="s">
        <v>128</v>
      </c>
      <c r="C4" s="5" t="s">
        <v>28</v>
      </c>
      <c r="D4" s="26" t="s">
        <v>129</v>
      </c>
      <c r="E4" s="5" t="s">
        <v>130</v>
      </c>
      <c r="F4" s="27" t="s">
        <v>131</v>
      </c>
      <c r="G4" s="5" t="s">
        <v>132</v>
      </c>
    </row>
    <row r="5" spans="1:7" s="1" customFormat="1" ht="21.75" customHeight="1">
      <c r="A5" s="28" t="s">
        <v>42</v>
      </c>
      <c r="B5" s="28" t="s">
        <v>42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43</v>
      </c>
      <c r="B6" s="6" t="s">
        <v>28</v>
      </c>
      <c r="C6" s="22">
        <v>5</v>
      </c>
      <c r="D6" s="22"/>
      <c r="E6" s="22">
        <v>5</v>
      </c>
      <c r="F6" s="21"/>
      <c r="G6" s="21"/>
    </row>
    <row r="7" spans="1:7" s="1" customFormat="1" ht="22.5" customHeight="1">
      <c r="A7" s="6" t="s">
        <v>133</v>
      </c>
      <c r="B7" s="6" t="s">
        <v>134</v>
      </c>
      <c r="C7" s="22">
        <v>5</v>
      </c>
      <c r="D7" s="22"/>
      <c r="E7" s="22">
        <v>5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63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69</v>
      </c>
      <c r="B5" s="3" t="s">
        <v>70</v>
      </c>
      <c r="C5" s="19" t="s">
        <v>28</v>
      </c>
      <c r="D5" s="19" t="s">
        <v>64</v>
      </c>
      <c r="E5" s="19" t="s">
        <v>65</v>
      </c>
      <c r="F5" s="13"/>
      <c r="G5" s="13"/>
    </row>
    <row r="6" spans="1:8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 t="s">
        <v>43</v>
      </c>
      <c r="B7" s="6" t="s">
        <v>43</v>
      </c>
      <c r="C7" s="21">
        <v>2222.03</v>
      </c>
      <c r="D7" s="22">
        <v>260</v>
      </c>
      <c r="E7" s="21">
        <v>1962.03</v>
      </c>
      <c r="F7" s="13"/>
      <c r="G7" s="13"/>
    </row>
    <row r="8" spans="1:5" s="1" customFormat="1" ht="18.75" customHeight="1">
      <c r="A8" s="6" t="s">
        <v>44</v>
      </c>
      <c r="B8" s="6" t="s">
        <v>45</v>
      </c>
      <c r="C8" s="21">
        <v>2222.03</v>
      </c>
      <c r="D8" s="22">
        <v>260</v>
      </c>
      <c r="E8" s="21">
        <v>1962.03</v>
      </c>
    </row>
    <row r="9" spans="1:5" s="1" customFormat="1" ht="57" customHeight="1">
      <c r="A9" s="6" t="s">
        <v>46</v>
      </c>
      <c r="B9" s="6" t="s">
        <v>47</v>
      </c>
      <c r="C9" s="21">
        <v>2222.03</v>
      </c>
      <c r="D9" s="22">
        <v>260</v>
      </c>
      <c r="E9" s="21">
        <v>1962.03</v>
      </c>
    </row>
    <row r="10" spans="1:5" s="1" customFormat="1" ht="57" customHeight="1">
      <c r="A10" s="6" t="s">
        <v>48</v>
      </c>
      <c r="B10" s="6" t="s">
        <v>49</v>
      </c>
      <c r="C10" s="21">
        <v>2222.03</v>
      </c>
      <c r="D10" s="22">
        <v>260</v>
      </c>
      <c r="E10" s="21">
        <v>1962.03</v>
      </c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6" s="1" customFormat="1" ht="21" customHeight="1">
      <c r="A14" s="13"/>
      <c r="B14" s="13"/>
      <c r="C14" s="13"/>
      <c r="D14" s="13"/>
      <c r="E14" s="13"/>
      <c r="F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6" s="1" customFormat="1" ht="21" customHeight="1">
      <c r="A16" s="13"/>
      <c r="B16" s="13"/>
      <c r="C16" s="13"/>
      <c r="D16" s="13"/>
      <c r="E16" s="13"/>
      <c r="F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136</v>
      </c>
      <c r="B2" s="2"/>
      <c r="C2" s="2"/>
    </row>
    <row r="3" s="1" customFormat="1" ht="17.25" customHeight="1"/>
    <row r="4" spans="1:3" s="1" customFormat="1" ht="15.75" customHeight="1">
      <c r="A4" s="3" t="s">
        <v>137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3280.11</v>
      </c>
      <c r="C7" s="12"/>
      <c r="D7" s="11"/>
      <c r="F7" s="11"/>
    </row>
    <row r="8" spans="1:3" s="1" customFormat="1" ht="27.75" customHeight="1">
      <c r="A8" s="6" t="s">
        <v>45</v>
      </c>
      <c r="B8" s="7">
        <v>3280.11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2019-02-06T09:01:52Z</dcterms:created>
  <dcterms:modified xsi:type="dcterms:W3CDTF">2019-02-09T08:18:12Z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