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944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Area">#N/A</definedName>
    <definedName name="_xlnm.Print_Titles">#N/A</definedName>
    <definedName name="_xlnm.Print_Area" localSheetId="1">#N/A</definedName>
    <definedName name="_xlnm.Print_Area" localSheetId="2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8">#N/A</definedName>
    <definedName name="_xlnm.Print_Area" localSheetId="0">#N/A</definedName>
    <definedName name="_xlnm.Print_Area" localSheetId="3">#N/A</definedName>
    <definedName name="_xlnm.Print_Area" localSheetId="9">#N/A</definedName>
    <definedName name="_xlnm.Print_Area" localSheetId="7">#N/A</definedName>
  </definedNames>
  <calcPr fullCalcOnLoad="1"/>
</workbook>
</file>

<file path=xl/sharedStrings.xml><?xml version="1.0" encoding="utf-8"?>
<sst xmlns="http://schemas.openxmlformats.org/spreadsheetml/2006/main" count="247" uniqueCount="133">
  <si>
    <t>收支预算总表</t>
  </si>
  <si>
    <t>填报单位：上饶市城乡规划局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</si>
  <si>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</si>
  <si>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</si>
  <si>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</si>
  <si>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</si>
  <si>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</si>
  <si>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</si>
  <si>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</si>
  <si>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</si>
  <si>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</si>
  <si>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</si>
  <si>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</si>
  <si>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</si>
  <si>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</si>
  <si>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</si>
  <si>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</si>
  <si>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</si>
  <si>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</si>
  <si>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</si>
  <si>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</si>
  <si>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</si>
  <si>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</si>
  <si>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</si>
  <si>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</si>
  <si>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</si>
  <si>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</si>
  <si>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</si>
  <si>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功能科目编码</t>
  </si>
  <si>
    <t>功能课目名称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</si>
  <si>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</si>
  <si>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</si>
  <si>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</si>
  <si>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</si>
  <si>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</si>
  <si>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</si>
  <si>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</si>
  <si>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</si>
  <si>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</si>
  <si>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</si>
  <si>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</si>
  <si>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</si>
  <si>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</si>
  <si>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</si>
  <si>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</si>
  <si>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212</t>
  </si>
  <si>
    <t>城乡社区支出</t>
  </si>
  <si>
    <t xml:space="preserve">  01</t>
  </si>
  <si>
    <t xml:space="preserve">  城乡社区管理事务</t>
  </si>
  <si>
    <t xml:space="preserve">    2120199</t>
  </si>
  <si>
    <t xml:space="preserve">    其他城乡社区管理事务支出</t>
  </si>
  <si>
    <t xml:space="preserve">  02</t>
  </si>
  <si>
    <t xml:space="preserve">  城乡社区规划与管理</t>
  </si>
  <si>
    <t xml:space="preserve">    2120201</t>
  </si>
  <si>
    <t xml:space="preserve">    城乡社区规划与管理</t>
  </si>
  <si>
    <t xml:space="preserve">  08</t>
  </si>
  <si>
    <t xml:space="preserve">  国有土地使用权出让收入及对应专项债务收入安排的支出</t>
  </si>
  <si>
    <t xml:space="preserve">    2120803</t>
  </si>
  <si>
    <t xml:space="preserve">    城市建设支出</t>
  </si>
  <si>
    <t xml:space="preserve">  13</t>
  </si>
  <si>
    <t xml:space="preserve">  城市基础设施配套费及对应专项债务收入安排的支出</t>
  </si>
  <si>
    <t xml:space="preserve">    2121399</t>
  </si>
  <si>
    <t xml:space="preserve">    其他城市基础设施配套费安排的支出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</si>
  <si>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</si>
  <si>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</si>
  <si>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</si>
  <si>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</si>
  <si>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</si>
  <si>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</si>
  <si>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</si>
  <si>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</si>
  <si>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</si>
  <si>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</si>
  <si>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</si>
  <si>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</si>
  <si>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</si>
  <si>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</si>
  <si>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</si>
  <si>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</si>
  <si>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</si>
  <si>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</si>
  <si>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</si>
  <si>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</si>
  <si>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</si>
  <si>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</si>
  <si>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</si>
  <si>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正常支出</t>
  </si>
  <si>
    <t xml:space="preserve">  30130101</t>
  </si>
  <si>
    <t xml:space="preserve">  基本工资</t>
  </si>
  <si>
    <t xml:space="preserve">  301301020201</t>
  </si>
  <si>
    <t xml:space="preserve">  事业单位绩效工资</t>
  </si>
  <si>
    <t xml:space="preserve">  3013010203</t>
  </si>
  <si>
    <t xml:space="preserve">  行政参公单位统一津补贴</t>
  </si>
  <si>
    <t xml:space="preserve">  30130103</t>
  </si>
  <si>
    <t xml:space="preserve">  奖金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</si>
  <si>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</si>
  <si>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</si>
  <si>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</si>
  <si>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</si>
  <si>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30130113</t>
  </si>
  <si>
    <t xml:space="preserve">  住房公积金</t>
  </si>
  <si>
    <t xml:space="preserve">  30130201</t>
  </si>
  <si>
    <t xml:space="preserve">  办公费</t>
  </si>
  <si>
    <t xml:space="preserve">  30130215</t>
  </si>
  <si>
    <t xml:space="preserve">  会议费</t>
  </si>
  <si>
    <t xml:space="preserve">  30130239</t>
  </si>
  <si>
    <t xml:space="preserve">  其他交通费用</t>
  </si>
  <si>
    <t xml:space="preserve">  3013029999</t>
  </si>
  <si>
    <t xml:space="preserve">  其他商品和服务支出</t>
  </si>
  <si>
    <t xml:space="preserve">  3013030201</t>
  </si>
  <si>
    <t xml:space="preserve">  退休费</t>
  </si>
  <si>
    <t xml:space="preserve">  3013030501</t>
  </si>
  <si>
    <t xml:space="preserve">  生活补助</t>
  </si>
  <si>
    <t xml:space="preserve">  3013039901</t>
  </si>
  <si>
    <t xml:space="preserve">  离退休人员医疗保险</t>
  </si>
  <si>
    <t>一般公共预算'三公'经费支出表</t>
  </si>
  <si>
    <t>填报单位:上饶市城乡规划局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</si>
  <si>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</si>
  <si>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</si>
  <si>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</si>
  <si>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</si>
  <si>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</si>
  <si>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</si>
  <si>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092</t>
  </si>
  <si>
    <t>上饶市城乡规划局</t>
  </si>
  <si>
    <t xml:space="preserve">  092001</t>
  </si>
  <si>
    <t xml:space="preserve">  上饶市城乡规划局</t>
  </si>
  <si>
    <t xml:space="preserve">  092002</t>
  </si>
  <si>
    <t xml:space="preserve">  上饶市城乡规划展示馆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</si>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</sst>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00"/>
  </numFmts>
  <fonts count="45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3" fontId="2" fillId="0" borderId="10" xfId="0" applyNumberFormat="1" applyFont="1" applyFill="1" applyBorder="1" applyAlignment="1">
      <alignment horizontal="centerContinuous" vertical="center"/>
    </xf>
    <xf numFmtId="3" fontId="2" fillId="0" borderId="9" xfId="0" applyNumberFormat="1" applyFont="1" applyFill="1" applyBorder="1" applyAlignment="1">
      <alignment horizontal="centerContinuous" vertical="center"/>
    </xf>
    <xf numFmtId="3" fontId="2" fillId="0" borderId="9" xfId="0" applyNumberFormat="1" applyFont="1" applyFill="1" applyBorder="1" applyAlignment="1" applyProtection="1">
      <alignment horizontal="centerContinuous" vertical="center"/>
      <protection/>
    </xf>
    <xf numFmtId="3" fontId="2" fillId="0" borderId="12" xfId="0" applyNumberFormat="1" applyFont="1" applyFill="1" applyBorder="1" applyAlignment="1" applyProtection="1">
      <alignment horizontal="centerContinuous" vertical="center"/>
      <protection/>
    </xf>
    <xf numFmtId="3" fontId="2" fillId="0" borderId="13" xfId="0" applyNumberFormat="1" applyFont="1" applyFill="1" applyBorder="1" applyAlignment="1" applyProtection="1">
      <alignment horizontal="centerContinuous" vertical="center"/>
      <protection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13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>
      <alignment horizontal="left" vertical="center"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180" fontId="0" fillId="33" borderId="0" xfId="0" applyNumberFormat="1" applyFont="1" applyFill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Continuous" vertical="center"/>
    </xf>
    <xf numFmtId="3" fontId="2" fillId="0" borderId="0" xfId="0" applyNumberFormat="1" applyFont="1" applyFill="1" applyAlignment="1">
      <alignment horizontal="centerContinuous" vertical="center"/>
    </xf>
    <xf numFmtId="3" fontId="2" fillId="0" borderId="0" xfId="0" applyNumberFormat="1" applyFont="1" applyFill="1" applyAlignment="1">
      <alignment horizontal="lef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3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6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49.5" style="11" customWidth="1"/>
    <col min="2" max="2" width="24.33203125" style="11" customWidth="1"/>
    <col min="3" max="3" width="54.33203125" style="11" customWidth="1"/>
    <col min="4" max="4" width="25" style="11" customWidth="1"/>
    <col min="5" max="109" width="9.16015625" style="0" customWidth="1"/>
    <col min="110" max="254" width="9.16015625" style="11" customWidth="1"/>
  </cols>
  <sheetData>
    <row r="1" spans="1:109" s="5" customFormat="1" ht="19.5" customHeight="1">
      <c r="A1" s="93"/>
      <c r="B1" s="93"/>
      <c r="C1" s="93"/>
      <c r="D1" s="9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95" t="s">
        <v>0</v>
      </c>
      <c r="B2" s="96"/>
      <c r="C2" s="96"/>
      <c r="D2" s="96"/>
    </row>
    <row r="3" spans="1:4" ht="17.25" customHeight="1">
      <c r="A3" s="97" t="s">
        <v>1</v>
      </c>
      <c r="B3" s="93"/>
      <c r="C3" s="93"/>
      <c r="D3" s="94" t="s">
        <v>2</v>
      </c>
    </row>
    <row r="4" spans="1:4" ht="17.25" customHeight="1">
      <c r="A4" s="51" t="s">
        <v>3</v>
      </c>
      <c r="B4" s="52"/>
      <c r="C4" s="53" t="s">
        <v>4</v>
      </c>
      <c r="D4" s="55"/>
    </row>
    <row r="5" spans="1:4" ht="17.25" customHeight="1">
      <c r="A5" s="56" t="s">
        <v>5</v>
      </c>
      <c r="B5" s="57" t="s">
        <v>6</v>
      </c>
      <c r="C5" s="58" t="s">
        <v>7</v>
      </c>
      <c r="D5" s="58" t="s">
        <v>6</v>
      </c>
    </row>
    <row r="6" spans="1:4" ht="17.25" customHeight="1">
      <c r="A6" s="59" t="s">
        <v>8</v>
      </c>
      <c r="B6" s="60">
        <v>4169.7</v>
      </c>
      <c r="C6" s="61" t="str">
        <f>'支出总表（引用）'!A7</f>
        <v>合计</v>
      </c>
      <c r="D6" s="27">
        <f>'支出总表（引用）'!B7</f>
        <v>5253.8</v>
      </c>
    </row>
    <row r="7" spans="1:4" ht="17.25" customHeight="1">
      <c r="A7" s="59" t="s">
        <v>9</v>
      </c>
      <c r="B7" s="60">
        <v>403.2</v>
      </c>
      <c r="C7" s="61" t="str">
        <f>'支出总表（引用）'!A8</f>
        <v>城乡社区支出</v>
      </c>
      <c r="D7" s="27">
        <f>'支出总表（引用）'!B8</f>
        <v>5253.8</v>
      </c>
    </row>
    <row r="8" spans="1:4" ht="17.25" customHeight="1">
      <c r="A8" s="59" t="s">
        <v>10</v>
      </c>
      <c r="B8" s="60">
        <v>0</v>
      </c>
      <c r="C8" s="61">
        <f>'支出总表（引用）'!A9</f>
        <v>0</v>
      </c>
      <c r="D8" s="27">
        <f>'支出总表（引用）'!B9</f>
        <v>0</v>
      </c>
    </row>
    <row r="9" spans="1:4" ht="17.25" customHeight="1">
      <c r="A9" s="59" t="s">
        <v>11</v>
      </c>
      <c r="B9" s="60">
        <v>3766.5</v>
      </c>
      <c r="C9" s="61">
        <f>'支出总表（引用）'!A10</f>
        <v>0</v>
      </c>
      <c r="D9" s="27">
        <f>'支出总表（引用）'!B10</f>
        <v>0</v>
      </c>
    </row>
    <row r="10" spans="1:4" ht="17.25" customHeight="1">
      <c r="A10" s="59" t="s">
        <v>12</v>
      </c>
      <c r="B10" s="60">
        <v>0</v>
      </c>
      <c r="C10" s="61">
        <f>'支出总表（引用）'!A11</f>
        <v>0</v>
      </c>
      <c r="D10" s="27">
        <f>'支出总表（引用）'!B11</f>
        <v>0</v>
      </c>
    </row>
    <row r="11" spans="1:4" ht="17.25" customHeight="1">
      <c r="A11" s="59" t="s">
        <v>13</v>
      </c>
      <c r="B11" s="60">
        <v>0</v>
      </c>
      <c r="C11" s="61">
        <f>'支出总表（引用）'!A12</f>
        <v>0</v>
      </c>
      <c r="D11" s="27">
        <f>'支出总表（引用）'!B12</f>
        <v>0</v>
      </c>
    </row>
    <row r="12" spans="1:4" ht="17.25" customHeight="1">
      <c r="A12" s="59" t="s">
        <v>14</v>
      </c>
      <c r="B12" s="60">
        <v>0</v>
      </c>
      <c r="C12" s="61">
        <f>'支出总表（引用）'!A13</f>
        <v>0</v>
      </c>
      <c r="D12" s="27">
        <f>'支出总表（引用）'!B13</f>
        <v>0</v>
      </c>
    </row>
    <row r="13" spans="1:4" ht="17.25" customHeight="1">
      <c r="A13" s="59" t="s">
        <v>15</v>
      </c>
      <c r="B13" s="60">
        <v>0</v>
      </c>
      <c r="C13" s="61">
        <f>'支出总表（引用）'!A14</f>
        <v>0</v>
      </c>
      <c r="D13" s="27">
        <f>'支出总表（引用）'!B14</f>
        <v>0</v>
      </c>
    </row>
    <row r="14" spans="1:4" ht="17.25" customHeight="1">
      <c r="A14" s="59" t="s">
        <v>16</v>
      </c>
      <c r="B14" s="60">
        <v>0</v>
      </c>
      <c r="C14" s="61">
        <f>'支出总表（引用）'!A15</f>
        <v>0</v>
      </c>
      <c r="D14" s="27">
        <f>'支出总表（引用）'!B15</f>
        <v>0</v>
      </c>
    </row>
    <row r="15" spans="1:4" ht="17.25" customHeight="1">
      <c r="A15" s="59" t="s">
        <v>17</v>
      </c>
      <c r="B15" s="27">
        <v>0</v>
      </c>
      <c r="C15" s="61">
        <f>'支出总表（引用）'!A16</f>
        <v>0</v>
      </c>
      <c r="D15" s="27">
        <f>'支出总表（引用）'!B16</f>
        <v>0</v>
      </c>
    </row>
    <row r="16" spans="1:4" ht="17.25" customHeight="1">
      <c r="A16" s="65"/>
      <c r="B16" s="66"/>
      <c r="C16" s="63">
        <f>'支出总表（引用）'!A17</f>
        <v>0</v>
      </c>
      <c r="D16" s="27">
        <f>'支出总表（引用）'!B17</f>
        <v>0</v>
      </c>
    </row>
    <row r="17" spans="1:4" ht="17.25" customHeight="1">
      <c r="A17" s="65"/>
      <c r="B17" s="27"/>
      <c r="C17" s="63">
        <f>'支出总表（引用）'!A18</f>
        <v>0</v>
      </c>
      <c r="D17" s="27">
        <f>'支出总表（引用）'!B18</f>
        <v>0</v>
      </c>
    </row>
    <row r="18" spans="1:4" ht="17.25" customHeight="1">
      <c r="A18" s="65"/>
      <c r="B18" s="27"/>
      <c r="C18" s="63">
        <f>'支出总表（引用）'!A19</f>
        <v>0</v>
      </c>
      <c r="D18" s="27">
        <f>'支出总表（引用）'!B19</f>
        <v>0</v>
      </c>
    </row>
    <row r="19" spans="1:4" ht="17.25" customHeight="1">
      <c r="A19" s="67"/>
      <c r="B19" s="27"/>
      <c r="C19" s="63">
        <f>'支出总表（引用）'!A20</f>
        <v>0</v>
      </c>
      <c r="D19" s="27">
        <f>'支出总表（引用）'!B20</f>
        <v>0</v>
      </c>
    </row>
    <row r="20" spans="1:4" ht="17.25" customHeight="1">
      <c r="A20" s="65"/>
      <c r="B20" s="68"/>
      <c r="C20" s="63">
        <f>'支出总表（引用）'!A21</f>
        <v>0</v>
      </c>
      <c r="D20" s="27">
        <f>'支出总表（引用）'!B21</f>
        <v>0</v>
      </c>
    </row>
    <row r="21" spans="1:4" ht="17.25" customHeight="1">
      <c r="A21" s="65"/>
      <c r="B21" s="68"/>
      <c r="C21" s="63">
        <f>'支出总表（引用）'!A22</f>
        <v>0</v>
      </c>
      <c r="D21" s="27">
        <f>'支出总表（引用）'!B22</f>
        <v>0</v>
      </c>
    </row>
    <row r="22" spans="1:4" ht="17.25" customHeight="1">
      <c r="A22" s="65"/>
      <c r="B22" s="68"/>
      <c r="C22" s="63">
        <f>'支出总表（引用）'!A23</f>
        <v>0</v>
      </c>
      <c r="D22" s="27">
        <f>'支出总表（引用）'!B23</f>
        <v>0</v>
      </c>
    </row>
    <row r="23" spans="1:4" ht="17.25" customHeight="1">
      <c r="A23" s="65"/>
      <c r="B23" s="68"/>
      <c r="C23" s="63">
        <f>'支出总表（引用）'!A24</f>
        <v>0</v>
      </c>
      <c r="D23" s="27">
        <f>'支出总表（引用）'!B24</f>
        <v>0</v>
      </c>
    </row>
    <row r="24" spans="1:4" ht="17.25" customHeight="1">
      <c r="A24" s="65"/>
      <c r="B24" s="68"/>
      <c r="C24" s="63">
        <f>'支出总表（引用）'!A25</f>
        <v>0</v>
      </c>
      <c r="D24" s="27">
        <f>'支出总表（引用）'!B25</f>
        <v>0</v>
      </c>
    </row>
    <row r="25" spans="1:4" ht="17.25" customHeight="1">
      <c r="A25" s="65"/>
      <c r="B25" s="68"/>
      <c r="C25" s="63">
        <f>'支出总表（引用）'!A26</f>
        <v>0</v>
      </c>
      <c r="D25" s="27">
        <f>'支出总表（引用）'!B26</f>
        <v>0</v>
      </c>
    </row>
    <row r="26" spans="1:4" ht="19.5" customHeight="1">
      <c r="A26" s="65"/>
      <c r="B26" s="68"/>
      <c r="C26" s="63">
        <f>'支出总表（引用）'!A27</f>
        <v>0</v>
      </c>
      <c r="D26" s="27">
        <f>'支出总表（引用）'!B27</f>
        <v>0</v>
      </c>
    </row>
    <row r="27" spans="1:4" ht="19.5" customHeight="1">
      <c r="A27" s="65"/>
      <c r="B27" s="68"/>
      <c r="C27" s="63">
        <f>'支出总表（引用）'!A28</f>
        <v>0</v>
      </c>
      <c r="D27" s="27">
        <f>'支出总表（引用）'!B28</f>
        <v>0</v>
      </c>
    </row>
    <row r="28" spans="1:4" ht="19.5" customHeight="1">
      <c r="A28" s="65"/>
      <c r="B28" s="68"/>
      <c r="C28" s="63">
        <f>'支出总表（引用）'!A29</f>
        <v>0</v>
      </c>
      <c r="D28" s="27">
        <f>'支出总表（引用）'!B29</f>
        <v>0</v>
      </c>
    </row>
    <row r="29" spans="1:4" ht="19.5" customHeight="1">
      <c r="A29" s="65"/>
      <c r="B29" s="68"/>
      <c r="C29" s="63">
        <f>'支出总表（引用）'!A30</f>
        <v>0</v>
      </c>
      <c r="D29" s="27">
        <f>'支出总表（引用）'!B30</f>
        <v>0</v>
      </c>
    </row>
    <row r="30" spans="1:4" ht="19.5" customHeight="1">
      <c r="A30" s="65"/>
      <c r="B30" s="68"/>
      <c r="C30" s="63">
        <f>'支出总表（引用）'!A31</f>
        <v>0</v>
      </c>
      <c r="D30" s="27">
        <f>'支出总表（引用）'!B31</f>
        <v>0</v>
      </c>
    </row>
    <row r="31" spans="1:4" ht="19.5" customHeight="1">
      <c r="A31" s="65"/>
      <c r="B31" s="68"/>
      <c r="C31" s="63">
        <f>'支出总表（引用）'!A32</f>
        <v>0</v>
      </c>
      <c r="D31" s="27">
        <f>'支出总表（引用）'!B32</f>
        <v>0</v>
      </c>
    </row>
    <row r="32" spans="1:4" ht="19.5" customHeight="1">
      <c r="A32" s="65"/>
      <c r="B32" s="68"/>
      <c r="C32" s="63">
        <f>'支出总表（引用）'!A33</f>
        <v>0</v>
      </c>
      <c r="D32" s="27">
        <f>'支出总表（引用）'!B33</f>
        <v>0</v>
      </c>
    </row>
    <row r="33" spans="1:4" ht="19.5" customHeight="1">
      <c r="A33" s="65"/>
      <c r="B33" s="68"/>
      <c r="C33" s="63">
        <f>'支出总表（引用）'!A34</f>
        <v>0</v>
      </c>
      <c r="D33" s="27">
        <f>'支出总表（引用）'!B34</f>
        <v>0</v>
      </c>
    </row>
    <row r="34" spans="1:4" ht="19.5" customHeight="1">
      <c r="A34" s="65"/>
      <c r="B34" s="68"/>
      <c r="C34" s="63">
        <f>'支出总表（引用）'!A35</f>
        <v>0</v>
      </c>
      <c r="D34" s="27">
        <f>'支出总表（引用）'!B35</f>
        <v>0</v>
      </c>
    </row>
    <row r="35" spans="1:4" ht="19.5" customHeight="1">
      <c r="A35" s="65"/>
      <c r="B35" s="68"/>
      <c r="C35" s="63">
        <f>'支出总表（引用）'!A36</f>
        <v>0</v>
      </c>
      <c r="D35" s="27">
        <f>'支出总表（引用）'!B36</f>
        <v>0</v>
      </c>
    </row>
    <row r="36" spans="1:4" ht="19.5" customHeight="1">
      <c r="A36" s="65"/>
      <c r="B36" s="68"/>
      <c r="C36" s="63">
        <f>'支出总表（引用）'!A37</f>
        <v>0</v>
      </c>
      <c r="D36" s="27">
        <f>'支出总表（引用）'!B37</f>
        <v>0</v>
      </c>
    </row>
    <row r="37" spans="1:4" ht="19.5" customHeight="1">
      <c r="A37" s="65"/>
      <c r="B37" s="68"/>
      <c r="C37" s="63">
        <f>'支出总表（引用）'!A38</f>
        <v>0</v>
      </c>
      <c r="D37" s="27">
        <f>'支出总表（引用）'!B38</f>
        <v>0</v>
      </c>
    </row>
    <row r="38" spans="1:4" ht="19.5" customHeight="1">
      <c r="A38" s="65"/>
      <c r="B38" s="68"/>
      <c r="C38" s="63">
        <f>'支出总表（引用）'!A39</f>
        <v>0</v>
      </c>
      <c r="D38" s="27">
        <f>'支出总表（引用）'!B39</f>
        <v>0</v>
      </c>
    </row>
    <row r="39" spans="1:4" ht="19.5" customHeight="1">
      <c r="A39" s="65"/>
      <c r="B39" s="68"/>
      <c r="C39" s="63">
        <f>'支出总表（引用）'!A40</f>
        <v>0</v>
      </c>
      <c r="D39" s="27">
        <f>'支出总表（引用）'!B40</f>
        <v>0</v>
      </c>
    </row>
    <row r="40" spans="1:4" ht="19.5" customHeight="1">
      <c r="A40" s="65"/>
      <c r="B40" s="68"/>
      <c r="C40" s="63">
        <f>'支出总表（引用）'!A41</f>
        <v>0</v>
      </c>
      <c r="D40" s="27">
        <f>'支出总表（引用）'!B41</f>
        <v>0</v>
      </c>
    </row>
    <row r="41" spans="1:4" ht="19.5" customHeight="1">
      <c r="A41" s="65"/>
      <c r="B41" s="68"/>
      <c r="C41" s="63">
        <f>'支出总表（引用）'!A42</f>
        <v>0</v>
      </c>
      <c r="D41" s="27">
        <f>'支出总表（引用）'!B42</f>
        <v>0</v>
      </c>
    </row>
    <row r="42" spans="1:4" ht="19.5" customHeight="1">
      <c r="A42" s="65"/>
      <c r="B42" s="68"/>
      <c r="C42" s="63">
        <f>'支出总表（引用）'!A43</f>
        <v>0</v>
      </c>
      <c r="D42" s="27">
        <f>'支出总表（引用）'!B43</f>
        <v>0</v>
      </c>
    </row>
    <row r="43" spans="1:4" ht="19.5" customHeight="1">
      <c r="A43" s="65"/>
      <c r="B43" s="68"/>
      <c r="C43" s="63">
        <f>'支出总表（引用）'!A44</f>
        <v>0</v>
      </c>
      <c r="D43" s="27">
        <f>'支出总表（引用）'!B44</f>
        <v>0</v>
      </c>
    </row>
    <row r="44" spans="1:4" ht="19.5" customHeight="1">
      <c r="A44" s="65"/>
      <c r="B44" s="68"/>
      <c r="C44" s="63">
        <f>'支出总表（引用）'!A45</f>
        <v>0</v>
      </c>
      <c r="D44" s="27">
        <f>'支出总表（引用）'!B45</f>
        <v>0</v>
      </c>
    </row>
    <row r="45" spans="1:4" ht="19.5" customHeight="1">
      <c r="A45" s="65"/>
      <c r="B45" s="68"/>
      <c r="C45" s="63">
        <f>'支出总表（引用）'!A46</f>
        <v>0</v>
      </c>
      <c r="D45" s="27">
        <f>'支出总表（引用）'!B46</f>
        <v>0</v>
      </c>
    </row>
    <row r="46" spans="1:4" ht="19.5" customHeight="1">
      <c r="A46" s="65"/>
      <c r="B46" s="68"/>
      <c r="C46" s="63">
        <f>'支出总表（引用）'!A47</f>
        <v>0</v>
      </c>
      <c r="D46" s="27">
        <f>'支出总表（引用）'!B47</f>
        <v>0</v>
      </c>
    </row>
    <row r="47" spans="1:4" ht="19.5" customHeight="1">
      <c r="A47" s="65"/>
      <c r="B47" s="68"/>
      <c r="C47" s="63">
        <f>'支出总表（引用）'!A48</f>
        <v>0</v>
      </c>
      <c r="D47" s="27">
        <f>'支出总表（引用）'!B48</f>
        <v>0</v>
      </c>
    </row>
    <row r="48" spans="1:4" ht="19.5" customHeight="1">
      <c r="A48" s="65"/>
      <c r="B48" s="68"/>
      <c r="C48" s="63">
        <f>'支出总表（引用）'!A49</f>
        <v>0</v>
      </c>
      <c r="D48" s="27">
        <f>'支出总表（引用）'!B49</f>
        <v>0</v>
      </c>
    </row>
    <row r="49" spans="1:4" ht="17.25" customHeight="1">
      <c r="A49" s="56" t="s">
        <v>18</v>
      </c>
      <c r="B49" s="98">
        <f>SUM(B6,B11,B12,B13,B14,B15)</f>
        <v>4169.7</v>
      </c>
      <c r="C49" s="56" t="s">
        <v>19</v>
      </c>
      <c r="D49" s="68">
        <f>'支出总表（引用）'!B7</f>
        <v>5253.8</v>
      </c>
    </row>
    <row r="50" spans="1:4" ht="17.25" customHeight="1">
      <c r="A50" s="59" t="s">
        <v>20</v>
      </c>
      <c r="B50" s="60">
        <v>0</v>
      </c>
      <c r="C50" s="99" t="s">
        <v>21</v>
      </c>
      <c r="D50" s="27">
        <f>'支出总表（引用）'!C7</f>
        <v>0</v>
      </c>
    </row>
    <row r="51" spans="1:4" ht="17.25" customHeight="1">
      <c r="A51" s="59" t="s">
        <v>22</v>
      </c>
      <c r="B51" s="100">
        <v>1084.1</v>
      </c>
      <c r="C51" s="101"/>
      <c r="D51" s="68"/>
    </row>
    <row r="52" spans="1:4" ht="17.25" customHeight="1">
      <c r="A52" s="59" t="s">
        <v>23</v>
      </c>
      <c r="B52" s="60">
        <v>1084.1</v>
      </c>
      <c r="C52" s="101"/>
      <c r="D52" s="68"/>
    </row>
    <row r="53" spans="1:4" ht="17.25" customHeight="1">
      <c r="A53" s="59" t="s">
        <v>24</v>
      </c>
      <c r="B53" s="27">
        <v>0</v>
      </c>
      <c r="C53" s="101"/>
      <c r="D53" s="68"/>
    </row>
    <row r="54" spans="1:4" ht="17.25" customHeight="1">
      <c r="A54" s="56" t="s">
        <v>25</v>
      </c>
      <c r="B54" s="102">
        <f>SUM(B49,B50,B51)</f>
        <v>5253.799999999999</v>
      </c>
      <c r="C54" s="56" t="s">
        <v>26</v>
      </c>
      <c r="D54" s="68">
        <f>SUM(D49,D50)</f>
        <v>5253.8</v>
      </c>
    </row>
    <row r="55" spans="1:254" ht="19.5" customHeight="1">
      <c r="A55" s="5"/>
      <c r="B55" s="5"/>
      <c r="C55" s="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 s="5"/>
      <c r="B56" s="5"/>
      <c r="C56" s="5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 s="5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9.5" customHeight="1">
      <c r="A83"/>
      <c r="B83"/>
      <c r="C83"/>
      <c r="D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9.5" customHeight="1">
      <c r="A84"/>
      <c r="B84"/>
      <c r="C84"/>
      <c r="D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9.5" customHeight="1">
      <c r="A85"/>
      <c r="B85"/>
      <c r="C85"/>
      <c r="D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9.5" customHeight="1">
      <c r="A86"/>
      <c r="B86"/>
      <c r="C86"/>
      <c r="D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9.5" customHeight="1">
      <c r="A87"/>
      <c r="B87"/>
      <c r="C87"/>
      <c r="D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9.5" customHeight="1">
      <c r="A88"/>
      <c r="B88" s="5"/>
      <c r="C88"/>
      <c r="D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9.5" customHeight="1">
      <c r="A89"/>
      <c r="B89"/>
      <c r="C89"/>
      <c r="D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9.5" customHeight="1">
      <c r="A90"/>
      <c r="B90"/>
      <c r="C90"/>
      <c r="D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9.5" customHeight="1">
      <c r="A91"/>
      <c r="B91"/>
      <c r="C91"/>
      <c r="D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9.5" customHeight="1">
      <c r="A92"/>
      <c r="B92"/>
      <c r="C92"/>
      <c r="D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9.5" customHeight="1">
      <c r="A93"/>
      <c r="B93"/>
      <c r="C93"/>
      <c r="D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9.5" customHeight="1">
      <c r="A94"/>
      <c r="B94"/>
      <c r="C94"/>
      <c r="D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9.5" customHeight="1">
      <c r="A95"/>
      <c r="B95"/>
      <c r="C95"/>
      <c r="D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9.5" customHeight="1">
      <c r="A96"/>
      <c r="B96"/>
      <c r="C96"/>
      <c r="D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tabSelected="1" workbookViewId="0" topLeftCell="A1">
      <selection activeCell="I12" sqref="I12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132</v>
      </c>
      <c r="B2" s="1"/>
      <c r="C2" s="1"/>
      <c r="D2" s="1"/>
    </row>
    <row r="3" ht="17.25" customHeight="1">
      <c r="D3" s="2" t="s">
        <v>2</v>
      </c>
    </row>
    <row r="4" spans="1:4" ht="21.75" customHeight="1">
      <c r="A4" s="3" t="s">
        <v>131</v>
      </c>
      <c r="B4" s="4" t="s">
        <v>31</v>
      </c>
      <c r="C4" s="4" t="s">
        <v>73</v>
      </c>
      <c r="D4" s="4" t="s">
        <v>74</v>
      </c>
    </row>
    <row r="5" spans="1:6" ht="47.25" customHeight="1">
      <c r="A5" s="3"/>
      <c r="B5" s="4"/>
      <c r="C5" s="4"/>
      <c r="D5" s="4"/>
      <c r="E5" s="5"/>
      <c r="F5" s="5"/>
    </row>
    <row r="6" spans="1:5" ht="22.5" customHeight="1">
      <c r="A6" s="6" t="s">
        <v>44</v>
      </c>
      <c r="B6" s="6">
        <v>1</v>
      </c>
      <c r="C6" s="6">
        <v>2</v>
      </c>
      <c r="D6" s="6">
        <v>3</v>
      </c>
      <c r="E6" s="5"/>
    </row>
    <row r="7" spans="1:5" ht="27.75" customHeight="1">
      <c r="A7" s="7" t="s">
        <v>30</v>
      </c>
      <c r="B7" s="8">
        <v>4169.7</v>
      </c>
      <c r="C7" s="8">
        <v>403.2</v>
      </c>
      <c r="D7" s="9">
        <v>3766.5</v>
      </c>
      <c r="E7" s="5"/>
    </row>
    <row r="8" spans="1:4" ht="27.75" customHeight="1">
      <c r="A8" s="7" t="s">
        <v>46</v>
      </c>
      <c r="B8" s="8">
        <v>4169.7</v>
      </c>
      <c r="C8" s="8">
        <v>403.2</v>
      </c>
      <c r="D8" s="9">
        <v>3766.5</v>
      </c>
    </row>
    <row r="9" spans="1:4" ht="27.75" customHeight="1">
      <c r="A9" s="5"/>
      <c r="B9" s="5"/>
      <c r="C9" s="5"/>
      <c r="D9" s="5"/>
    </row>
    <row r="10" spans="1:8" ht="27.75" customHeight="1">
      <c r="A10" s="5"/>
      <c r="B10" s="5"/>
      <c r="C10" s="5"/>
      <c r="D10" s="5"/>
      <c r="E10" s="5"/>
      <c r="F10" s="5"/>
      <c r="G10" s="5"/>
      <c r="H10" s="5"/>
    </row>
    <row r="11" spans="1:7" ht="27.75" customHeight="1">
      <c r="A11" s="5"/>
      <c r="C11" s="5"/>
      <c r="D11" s="5"/>
      <c r="E11" s="5"/>
      <c r="F11" s="5"/>
      <c r="G11" s="5"/>
    </row>
    <row r="12" spans="3:4" ht="27.75" customHeight="1">
      <c r="C12" s="5"/>
      <c r="D12" s="5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.39" footer="0.39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79" t="s">
        <v>27</v>
      </c>
      <c r="B2" s="80"/>
      <c r="C2" s="79"/>
      <c r="D2" s="79"/>
      <c r="E2" s="79"/>
      <c r="F2" s="79"/>
      <c r="G2" s="79"/>
      <c r="H2" s="79"/>
      <c r="I2" s="79"/>
      <c r="J2" s="80"/>
      <c r="K2" s="79"/>
      <c r="L2" s="79"/>
      <c r="M2" s="79"/>
      <c r="N2" s="79"/>
      <c r="O2" s="79"/>
    </row>
    <row r="3" spans="1:15" ht="27.75" customHeight="1">
      <c r="A3" s="5" t="s">
        <v>1</v>
      </c>
      <c r="E3" s="5"/>
      <c r="J3" s="5"/>
      <c r="O3" s="28" t="s">
        <v>2</v>
      </c>
    </row>
    <row r="4" spans="1:15" ht="17.25" customHeight="1">
      <c r="A4" s="4" t="s">
        <v>28</v>
      </c>
      <c r="B4" s="4" t="s">
        <v>29</v>
      </c>
      <c r="C4" s="81" t="s">
        <v>30</v>
      </c>
      <c r="D4" s="82" t="s">
        <v>31</v>
      </c>
      <c r="E4" s="83"/>
      <c r="F4" s="83"/>
      <c r="G4" s="83"/>
      <c r="H4" s="83"/>
      <c r="I4" s="92" t="s">
        <v>32</v>
      </c>
      <c r="J4" s="92" t="s">
        <v>33</v>
      </c>
      <c r="K4" s="92" t="s">
        <v>34</v>
      </c>
      <c r="L4" s="92" t="s">
        <v>35</v>
      </c>
      <c r="M4" s="92" t="s">
        <v>36</v>
      </c>
      <c r="N4" s="92" t="s">
        <v>37</v>
      </c>
      <c r="O4" s="4" t="s">
        <v>38</v>
      </c>
    </row>
    <row r="5" spans="1:15" ht="58.5" customHeight="1">
      <c r="A5" s="4"/>
      <c r="B5" s="4"/>
      <c r="C5" s="84"/>
      <c r="D5" s="85" t="s">
        <v>39</v>
      </c>
      <c r="E5" s="86" t="s">
        <v>40</v>
      </c>
      <c r="F5" s="86" t="s">
        <v>41</v>
      </c>
      <c r="G5" s="86" t="s">
        <v>42</v>
      </c>
      <c r="H5" s="87" t="s">
        <v>43</v>
      </c>
      <c r="I5" s="92"/>
      <c r="J5" s="92"/>
      <c r="K5" s="92"/>
      <c r="L5" s="92"/>
      <c r="M5" s="92"/>
      <c r="N5" s="92"/>
      <c r="O5" s="4"/>
    </row>
    <row r="6" spans="1:15" ht="21" customHeight="1">
      <c r="A6" s="88" t="s">
        <v>44</v>
      </c>
      <c r="B6" s="89" t="s">
        <v>44</v>
      </c>
      <c r="C6" s="90">
        <v>1</v>
      </c>
      <c r="D6" s="91">
        <f aca="true" t="shared" si="0" ref="D6:O6">C6+1</f>
        <v>2</v>
      </c>
      <c r="E6" s="6">
        <f t="shared" si="0"/>
        <v>3</v>
      </c>
      <c r="F6" s="6">
        <f t="shared" si="0"/>
        <v>4</v>
      </c>
      <c r="G6" s="6">
        <f t="shared" si="0"/>
        <v>5</v>
      </c>
      <c r="H6" s="6">
        <f t="shared" si="0"/>
        <v>6</v>
      </c>
      <c r="I6" s="6">
        <f t="shared" si="0"/>
        <v>7</v>
      </c>
      <c r="J6" s="6">
        <f t="shared" si="0"/>
        <v>8</v>
      </c>
      <c r="K6" s="6">
        <f t="shared" si="0"/>
        <v>9</v>
      </c>
      <c r="L6" s="6">
        <f t="shared" si="0"/>
        <v>10</v>
      </c>
      <c r="M6" s="6">
        <f t="shared" si="0"/>
        <v>11</v>
      </c>
      <c r="N6" s="6">
        <f t="shared" si="0"/>
        <v>12</v>
      </c>
      <c r="O6" s="6">
        <f t="shared" si="0"/>
        <v>13</v>
      </c>
    </row>
    <row r="7" spans="1:15" ht="25.5" customHeight="1">
      <c r="A7" s="7"/>
      <c r="B7" s="7" t="s">
        <v>30</v>
      </c>
      <c r="C7" s="38">
        <v>5253.8</v>
      </c>
      <c r="D7" s="38">
        <v>4169.7</v>
      </c>
      <c r="E7" s="38">
        <v>403.2</v>
      </c>
      <c r="F7" s="38">
        <v>0</v>
      </c>
      <c r="G7" s="38">
        <v>3766.5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9">
        <v>1084.1</v>
      </c>
    </row>
    <row r="8" spans="1:16" ht="25.5" customHeight="1">
      <c r="A8" s="7" t="s">
        <v>45</v>
      </c>
      <c r="B8" s="7" t="s">
        <v>46</v>
      </c>
      <c r="C8" s="38">
        <v>5253.8</v>
      </c>
      <c r="D8" s="38">
        <v>4169.7</v>
      </c>
      <c r="E8" s="38">
        <v>403.2</v>
      </c>
      <c r="F8" s="38">
        <v>0</v>
      </c>
      <c r="G8" s="38">
        <v>3766.5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9">
        <v>1084.1</v>
      </c>
      <c r="P8" s="5"/>
    </row>
    <row r="9" spans="1:15" ht="25.5" customHeight="1">
      <c r="A9" s="7" t="s">
        <v>47</v>
      </c>
      <c r="B9" s="7" t="s">
        <v>48</v>
      </c>
      <c r="C9" s="38">
        <v>16</v>
      </c>
      <c r="D9" s="38">
        <v>16</v>
      </c>
      <c r="E9" s="38">
        <v>16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9">
        <v>0</v>
      </c>
    </row>
    <row r="10" spans="1:15" ht="25.5" customHeight="1">
      <c r="A10" s="7" t="s">
        <v>49</v>
      </c>
      <c r="B10" s="7" t="s">
        <v>50</v>
      </c>
      <c r="C10" s="38">
        <v>16</v>
      </c>
      <c r="D10" s="38">
        <v>16</v>
      </c>
      <c r="E10" s="38">
        <v>16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9">
        <v>0</v>
      </c>
    </row>
    <row r="11" spans="1:15" ht="25.5" customHeight="1">
      <c r="A11" s="7" t="s">
        <v>51</v>
      </c>
      <c r="B11" s="7" t="s">
        <v>52</v>
      </c>
      <c r="C11" s="38">
        <v>318.2</v>
      </c>
      <c r="D11" s="38">
        <v>318.2</v>
      </c>
      <c r="E11" s="38">
        <v>318.2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9">
        <v>0</v>
      </c>
    </row>
    <row r="12" spans="1:15" ht="25.5" customHeight="1">
      <c r="A12" s="7" t="s">
        <v>53</v>
      </c>
      <c r="B12" s="7" t="s">
        <v>54</v>
      </c>
      <c r="C12" s="38">
        <v>318.2</v>
      </c>
      <c r="D12" s="38">
        <v>318.2</v>
      </c>
      <c r="E12" s="38">
        <v>318.2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9">
        <v>0</v>
      </c>
    </row>
    <row r="13" spans="1:15" ht="25.5" customHeight="1">
      <c r="A13" s="7" t="s">
        <v>55</v>
      </c>
      <c r="B13" s="7" t="s">
        <v>56</v>
      </c>
      <c r="C13" s="38">
        <v>439.7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9">
        <v>439.7</v>
      </c>
    </row>
    <row r="14" spans="1:15" ht="25.5" customHeight="1">
      <c r="A14" s="7" t="s">
        <v>57</v>
      </c>
      <c r="B14" s="7" t="s">
        <v>58</v>
      </c>
      <c r="C14" s="38">
        <v>439.7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9">
        <v>439.7</v>
      </c>
    </row>
    <row r="15" spans="1:15" ht="25.5" customHeight="1">
      <c r="A15" s="7" t="s">
        <v>59</v>
      </c>
      <c r="B15" s="7" t="s">
        <v>60</v>
      </c>
      <c r="C15" s="38">
        <v>4479.9</v>
      </c>
      <c r="D15" s="38">
        <v>3835.5</v>
      </c>
      <c r="E15" s="38">
        <v>69</v>
      </c>
      <c r="F15" s="38">
        <v>0</v>
      </c>
      <c r="G15" s="38">
        <v>3766.5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9">
        <v>644.4</v>
      </c>
    </row>
    <row r="16" spans="1:15" ht="25.5" customHeight="1">
      <c r="A16" s="7" t="s">
        <v>61</v>
      </c>
      <c r="B16" s="7" t="s">
        <v>62</v>
      </c>
      <c r="C16" s="38">
        <v>4479.9</v>
      </c>
      <c r="D16" s="38">
        <v>3835.5</v>
      </c>
      <c r="E16" s="38">
        <v>69</v>
      </c>
      <c r="F16" s="38">
        <v>0</v>
      </c>
      <c r="G16" s="38">
        <v>3766.5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9">
        <v>644.4</v>
      </c>
    </row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41"/>
      <c r="B1" s="41"/>
      <c r="C1" s="41"/>
      <c r="D1" s="41"/>
      <c r="E1" s="41"/>
      <c r="F1" s="41"/>
      <c r="G1" s="41"/>
      <c r="H1" s="43"/>
      <c r="I1" s="41"/>
      <c r="J1" s="41"/>
    </row>
    <row r="2" spans="1:10" ht="29.25" customHeight="1">
      <c r="A2" s="29" t="s">
        <v>63</v>
      </c>
      <c r="B2" s="29"/>
      <c r="C2" s="29"/>
      <c r="D2" s="29"/>
      <c r="E2" s="29"/>
      <c r="F2" s="29"/>
      <c r="G2" s="29"/>
      <c r="H2" s="29"/>
      <c r="I2" s="42"/>
      <c r="J2" s="42"/>
    </row>
    <row r="3" spans="1:10" ht="21" customHeight="1">
      <c r="A3" s="14" t="s">
        <v>1</v>
      </c>
      <c r="B3" s="11"/>
      <c r="C3" s="41"/>
      <c r="D3" s="41"/>
      <c r="E3" s="41"/>
      <c r="F3" s="41"/>
      <c r="G3" s="41"/>
      <c r="H3" s="43" t="s">
        <v>2</v>
      </c>
      <c r="I3" s="41"/>
      <c r="J3" s="41"/>
    </row>
    <row r="4" spans="1:10" ht="21" customHeight="1">
      <c r="A4" s="16" t="s">
        <v>64</v>
      </c>
      <c r="B4" s="16"/>
      <c r="C4" s="72" t="s">
        <v>30</v>
      </c>
      <c r="D4" s="73" t="s">
        <v>65</v>
      </c>
      <c r="E4" s="74" t="s">
        <v>66</v>
      </c>
      <c r="F4" s="75" t="s">
        <v>67</v>
      </c>
      <c r="G4" s="4" t="s">
        <v>68</v>
      </c>
      <c r="H4" s="76" t="s">
        <v>69</v>
      </c>
      <c r="I4" s="41"/>
      <c r="J4" s="41"/>
    </row>
    <row r="5" spans="1:10" ht="21" customHeight="1">
      <c r="A5" s="77" t="s">
        <v>70</v>
      </c>
      <c r="B5" s="20" t="s">
        <v>71</v>
      </c>
      <c r="C5" s="72"/>
      <c r="D5" s="73"/>
      <c r="E5" s="74"/>
      <c r="F5" s="75"/>
      <c r="G5" s="4"/>
      <c r="H5" s="76"/>
      <c r="I5" s="41"/>
      <c r="J5" s="41"/>
    </row>
    <row r="6" spans="1:10" ht="21" customHeight="1">
      <c r="A6" s="44" t="s">
        <v>44</v>
      </c>
      <c r="B6" s="44" t="s">
        <v>44</v>
      </c>
      <c r="C6" s="44">
        <v>1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  <c r="H6" s="45">
        <f>G6+1</f>
        <v>6</v>
      </c>
      <c r="I6" s="41"/>
      <c r="J6" s="41"/>
    </row>
    <row r="7" spans="1:10" ht="18.75" customHeight="1">
      <c r="A7" s="25"/>
      <c r="B7" s="25" t="s">
        <v>30</v>
      </c>
      <c r="C7" s="26">
        <v>5253.8</v>
      </c>
      <c r="D7" s="26">
        <v>614.5</v>
      </c>
      <c r="E7" s="26">
        <v>4639.3</v>
      </c>
      <c r="F7" s="27">
        <v>0</v>
      </c>
      <c r="G7" s="78">
        <v>0</v>
      </c>
      <c r="H7" s="78">
        <v>0</v>
      </c>
      <c r="I7" s="11"/>
      <c r="J7" s="41"/>
    </row>
    <row r="8" spans="1:10" ht="18.75" customHeight="1">
      <c r="A8" s="25" t="s">
        <v>45</v>
      </c>
      <c r="B8" s="25" t="s">
        <v>46</v>
      </c>
      <c r="C8" s="26">
        <v>5253.8</v>
      </c>
      <c r="D8" s="26">
        <v>614.5</v>
      </c>
      <c r="E8" s="26">
        <v>4639.3</v>
      </c>
      <c r="F8" s="27">
        <v>0</v>
      </c>
      <c r="G8" s="78">
        <v>0</v>
      </c>
      <c r="H8" s="78">
        <v>0</v>
      </c>
      <c r="I8" s="11"/>
      <c r="J8" s="11"/>
    </row>
    <row r="9" spans="1:10" ht="18.75" customHeight="1">
      <c r="A9" s="25" t="s">
        <v>47</v>
      </c>
      <c r="B9" s="25" t="s">
        <v>48</v>
      </c>
      <c r="C9" s="26">
        <v>16</v>
      </c>
      <c r="D9" s="26">
        <v>16</v>
      </c>
      <c r="E9" s="26">
        <v>0</v>
      </c>
      <c r="F9" s="27">
        <v>0</v>
      </c>
      <c r="G9" s="78">
        <v>0</v>
      </c>
      <c r="H9" s="78">
        <v>0</v>
      </c>
      <c r="I9" s="11"/>
      <c r="J9" s="11"/>
    </row>
    <row r="10" spans="1:10" ht="18.75" customHeight="1">
      <c r="A10" s="25" t="s">
        <v>49</v>
      </c>
      <c r="B10" s="25" t="s">
        <v>50</v>
      </c>
      <c r="C10" s="26">
        <v>16</v>
      </c>
      <c r="D10" s="26">
        <v>16</v>
      </c>
      <c r="E10" s="26">
        <v>0</v>
      </c>
      <c r="F10" s="27">
        <v>0</v>
      </c>
      <c r="G10" s="78">
        <v>0</v>
      </c>
      <c r="H10" s="78">
        <v>0</v>
      </c>
      <c r="I10" s="11"/>
      <c r="J10" s="41"/>
    </row>
    <row r="11" spans="1:10" ht="18.75" customHeight="1">
      <c r="A11" s="25" t="s">
        <v>51</v>
      </c>
      <c r="B11" s="25" t="s">
        <v>52</v>
      </c>
      <c r="C11" s="26">
        <v>318.2</v>
      </c>
      <c r="D11" s="26">
        <v>318.2</v>
      </c>
      <c r="E11" s="26">
        <v>0</v>
      </c>
      <c r="F11" s="27">
        <v>0</v>
      </c>
      <c r="G11" s="78">
        <v>0</v>
      </c>
      <c r="H11" s="78">
        <v>0</v>
      </c>
      <c r="I11" s="41"/>
      <c r="J11" s="41"/>
    </row>
    <row r="12" spans="1:10" ht="18.75" customHeight="1">
      <c r="A12" s="25" t="s">
        <v>53</v>
      </c>
      <c r="B12" s="25" t="s">
        <v>54</v>
      </c>
      <c r="C12" s="26">
        <v>318.2</v>
      </c>
      <c r="D12" s="26">
        <v>318.2</v>
      </c>
      <c r="E12" s="26">
        <v>0</v>
      </c>
      <c r="F12" s="27">
        <v>0</v>
      </c>
      <c r="G12" s="78">
        <v>0</v>
      </c>
      <c r="H12" s="78">
        <v>0</v>
      </c>
      <c r="I12" s="41"/>
      <c r="J12" s="41"/>
    </row>
    <row r="13" spans="1:10" ht="20.25" customHeight="1">
      <c r="A13" s="25" t="s">
        <v>55</v>
      </c>
      <c r="B13" s="25" t="s">
        <v>56</v>
      </c>
      <c r="C13" s="26">
        <v>439.7</v>
      </c>
      <c r="D13" s="26">
        <v>0</v>
      </c>
      <c r="E13" s="26">
        <v>439.7</v>
      </c>
      <c r="F13" s="27">
        <v>0</v>
      </c>
      <c r="G13" s="78">
        <v>0</v>
      </c>
      <c r="H13" s="78">
        <v>0</v>
      </c>
      <c r="I13" s="41"/>
      <c r="J13" s="41"/>
    </row>
    <row r="14" spans="1:10" ht="18.75" customHeight="1">
      <c r="A14" s="25" t="s">
        <v>57</v>
      </c>
      <c r="B14" s="25" t="s">
        <v>58</v>
      </c>
      <c r="C14" s="26">
        <v>439.7</v>
      </c>
      <c r="D14" s="26">
        <v>0</v>
      </c>
      <c r="E14" s="26">
        <v>439.7</v>
      </c>
      <c r="F14" s="27">
        <v>0</v>
      </c>
      <c r="G14" s="78">
        <v>0</v>
      </c>
      <c r="H14" s="78">
        <v>0</v>
      </c>
      <c r="I14" s="41"/>
      <c r="J14" s="41"/>
    </row>
    <row r="15" spans="1:10" ht="20.25" customHeight="1">
      <c r="A15" s="25" t="s">
        <v>59</v>
      </c>
      <c r="B15" s="25" t="s">
        <v>60</v>
      </c>
      <c r="C15" s="26">
        <v>4479.9</v>
      </c>
      <c r="D15" s="26">
        <v>280.3</v>
      </c>
      <c r="E15" s="26">
        <v>4199.6</v>
      </c>
      <c r="F15" s="27">
        <v>0</v>
      </c>
      <c r="G15" s="78">
        <v>0</v>
      </c>
      <c r="H15" s="78">
        <v>0</v>
      </c>
      <c r="I15" s="41"/>
      <c r="J15" s="41"/>
    </row>
    <row r="16" spans="1:10" ht="18.75" customHeight="1">
      <c r="A16" s="25" t="s">
        <v>61</v>
      </c>
      <c r="B16" s="25" t="s">
        <v>62</v>
      </c>
      <c r="C16" s="26">
        <v>4479.9</v>
      </c>
      <c r="D16" s="26">
        <v>280.3</v>
      </c>
      <c r="E16" s="26">
        <v>4199.6</v>
      </c>
      <c r="F16" s="27">
        <v>0</v>
      </c>
      <c r="G16" s="78">
        <v>0</v>
      </c>
      <c r="H16" s="78">
        <v>0</v>
      </c>
      <c r="I16" s="41"/>
      <c r="J16" s="41"/>
    </row>
    <row r="17" ht="21" customHeight="1"/>
    <row r="18" spans="1:10" ht="21" customHeight="1">
      <c r="A18" s="41"/>
      <c r="B18" s="41"/>
      <c r="C18" s="11"/>
      <c r="D18" s="41"/>
      <c r="E18" s="41"/>
      <c r="F18" s="41"/>
      <c r="G18" s="41"/>
      <c r="H18" s="41"/>
      <c r="I18" s="41"/>
      <c r="J18" s="41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11"/>
      <c r="B1" s="11"/>
      <c r="C1" s="11"/>
      <c r="D1" s="11"/>
      <c r="E1" s="11"/>
      <c r="F1" s="15"/>
      <c r="G1" s="11"/>
    </row>
    <row r="2" spans="1:7" ht="29.25" customHeight="1">
      <c r="A2" s="49" t="s">
        <v>72</v>
      </c>
      <c r="B2" s="50"/>
      <c r="C2" s="50"/>
      <c r="D2" s="50"/>
      <c r="E2" s="50"/>
      <c r="F2" s="50"/>
      <c r="G2" s="11"/>
    </row>
    <row r="3" spans="1:7" ht="17.25" customHeight="1">
      <c r="A3" s="14" t="s">
        <v>1</v>
      </c>
      <c r="B3" s="11"/>
      <c r="C3" s="11"/>
      <c r="D3" s="11"/>
      <c r="E3" s="11"/>
      <c r="F3" s="15" t="s">
        <v>2</v>
      </c>
      <c r="G3" s="11"/>
    </row>
    <row r="4" spans="1:7" ht="17.25" customHeight="1">
      <c r="A4" s="51" t="s">
        <v>3</v>
      </c>
      <c r="B4" s="52"/>
      <c r="C4" s="53" t="s">
        <v>4</v>
      </c>
      <c r="D4" s="54"/>
      <c r="E4" s="54"/>
      <c r="F4" s="55"/>
      <c r="G4" s="11"/>
    </row>
    <row r="5" spans="1:7" ht="17.25" customHeight="1">
      <c r="A5" s="56" t="s">
        <v>5</v>
      </c>
      <c r="B5" s="57" t="s">
        <v>6</v>
      </c>
      <c r="C5" s="58" t="s">
        <v>7</v>
      </c>
      <c r="D5" s="58" t="s">
        <v>30</v>
      </c>
      <c r="E5" s="58" t="s">
        <v>73</v>
      </c>
      <c r="F5" s="58" t="s">
        <v>74</v>
      </c>
      <c r="G5" s="11"/>
    </row>
    <row r="6" spans="1:7" ht="17.25" customHeight="1">
      <c r="A6" s="59" t="s">
        <v>75</v>
      </c>
      <c r="B6" s="60">
        <v>4169.7</v>
      </c>
      <c r="C6" s="61" t="s">
        <v>76</v>
      </c>
      <c r="D6" s="62">
        <f>'财拨总表（引用）'!B7</f>
        <v>4169.7</v>
      </c>
      <c r="E6" s="62">
        <f>'财拨总表（引用）'!C7</f>
        <v>403.2</v>
      </c>
      <c r="F6" s="62">
        <f>'财拨总表（引用）'!D7</f>
        <v>3766.5</v>
      </c>
      <c r="G6" s="11"/>
    </row>
    <row r="7" spans="1:7" ht="17.25" customHeight="1">
      <c r="A7" s="59" t="s">
        <v>9</v>
      </c>
      <c r="B7" s="60">
        <v>403.2</v>
      </c>
      <c r="C7" s="61" t="str">
        <f>'财拨总表（引用）'!A8</f>
        <v>城乡社区支出</v>
      </c>
      <c r="D7" s="63">
        <f>'财拨总表（引用）'!B8</f>
        <v>4169.7</v>
      </c>
      <c r="E7" s="63">
        <f>'财拨总表（引用）'!C8</f>
        <v>403.2</v>
      </c>
      <c r="F7" s="63">
        <f>'财拨总表（引用）'!D8</f>
        <v>3766.5</v>
      </c>
      <c r="G7" s="11"/>
    </row>
    <row r="8" spans="1:7" ht="17.25" customHeight="1">
      <c r="A8" s="59" t="s">
        <v>10</v>
      </c>
      <c r="B8" s="27">
        <v>0</v>
      </c>
      <c r="C8" s="61">
        <f>'财拨总表（引用）'!A9</f>
        <v>0</v>
      </c>
      <c r="D8" s="63">
        <f>'财拨总表（引用）'!B9</f>
        <v>0</v>
      </c>
      <c r="E8" s="63">
        <f>'财拨总表（引用）'!C9</f>
        <v>0</v>
      </c>
      <c r="F8" s="63">
        <f>'财拨总表（引用）'!D9</f>
        <v>0</v>
      </c>
      <c r="G8" s="11"/>
    </row>
    <row r="9" spans="1:7" ht="17.25" customHeight="1">
      <c r="A9" s="59" t="s">
        <v>11</v>
      </c>
      <c r="B9" s="64">
        <v>3766.5</v>
      </c>
      <c r="C9" s="61">
        <f>'财拨总表（引用）'!A10</f>
        <v>0</v>
      </c>
      <c r="D9" s="63">
        <f>'财拨总表（引用）'!B10</f>
        <v>0</v>
      </c>
      <c r="E9" s="63">
        <f>'财拨总表（引用）'!C10</f>
        <v>0</v>
      </c>
      <c r="F9" s="63">
        <f>'财拨总表（引用）'!D10</f>
        <v>0</v>
      </c>
      <c r="G9" s="11"/>
    </row>
    <row r="10" spans="1:7" ht="17.25" customHeight="1">
      <c r="A10" s="59" t="s">
        <v>12</v>
      </c>
      <c r="B10" s="27">
        <v>0</v>
      </c>
      <c r="C10" s="61">
        <f>'财拨总表（引用）'!A11</f>
        <v>0</v>
      </c>
      <c r="D10" s="63">
        <f>'财拨总表（引用）'!B11</f>
        <v>0</v>
      </c>
      <c r="E10" s="63">
        <f>'财拨总表（引用）'!C11</f>
        <v>0</v>
      </c>
      <c r="F10" s="63">
        <f>'财拨总表（引用）'!D11</f>
        <v>0</v>
      </c>
      <c r="G10" s="11"/>
    </row>
    <row r="11" spans="1:7" ht="17.25" customHeight="1">
      <c r="A11" s="65"/>
      <c r="B11" s="66"/>
      <c r="C11" s="63">
        <f>'财拨总表（引用）'!A12</f>
        <v>0</v>
      </c>
      <c r="D11" s="63">
        <f>'财拨总表（引用）'!B12</f>
        <v>0</v>
      </c>
      <c r="E11" s="63">
        <f>'财拨总表（引用）'!C12</f>
        <v>0</v>
      </c>
      <c r="F11" s="63">
        <f>'财拨总表（引用）'!D12</f>
        <v>0</v>
      </c>
      <c r="G11" s="11"/>
    </row>
    <row r="12" spans="1:7" ht="17.25" customHeight="1">
      <c r="A12" s="65"/>
      <c r="B12" s="27"/>
      <c r="C12" s="63">
        <f>'财拨总表（引用）'!A13</f>
        <v>0</v>
      </c>
      <c r="D12" s="63">
        <f>'财拨总表（引用）'!B13</f>
        <v>0</v>
      </c>
      <c r="E12" s="63">
        <f>'财拨总表（引用）'!C13</f>
        <v>0</v>
      </c>
      <c r="F12" s="63">
        <f>'财拨总表（引用）'!D13</f>
        <v>0</v>
      </c>
      <c r="G12" s="11"/>
    </row>
    <row r="13" spans="1:7" ht="17.25" customHeight="1">
      <c r="A13" s="65"/>
      <c r="B13" s="27"/>
      <c r="C13" s="63">
        <f>'财拨总表（引用）'!A14</f>
        <v>0</v>
      </c>
      <c r="D13" s="63">
        <f>'财拨总表（引用）'!B14</f>
        <v>0</v>
      </c>
      <c r="E13" s="63">
        <f>'财拨总表（引用）'!C14</f>
        <v>0</v>
      </c>
      <c r="F13" s="63">
        <f>'财拨总表（引用）'!D14</f>
        <v>0</v>
      </c>
      <c r="G13" s="11"/>
    </row>
    <row r="14" spans="1:7" ht="17.25" customHeight="1">
      <c r="A14" s="65"/>
      <c r="B14" s="27"/>
      <c r="C14" s="63">
        <f>'财拨总表（引用）'!A15</f>
        <v>0</v>
      </c>
      <c r="D14" s="63">
        <f>'财拨总表（引用）'!B15</f>
        <v>0</v>
      </c>
      <c r="E14" s="63">
        <f>'财拨总表（引用）'!C15</f>
        <v>0</v>
      </c>
      <c r="F14" s="63">
        <f>'财拨总表（引用）'!D15</f>
        <v>0</v>
      </c>
      <c r="G14" s="11"/>
    </row>
    <row r="15" spans="1:7" ht="17.25" customHeight="1">
      <c r="A15" s="65"/>
      <c r="B15" s="27"/>
      <c r="C15" s="63">
        <f>'财拨总表（引用）'!A16</f>
        <v>0</v>
      </c>
      <c r="D15" s="63">
        <f>'财拨总表（引用）'!B16</f>
        <v>0</v>
      </c>
      <c r="E15" s="63">
        <f>'财拨总表（引用）'!C16</f>
        <v>0</v>
      </c>
      <c r="F15" s="63">
        <f>'财拨总表（引用）'!D16</f>
        <v>0</v>
      </c>
      <c r="G15" s="11"/>
    </row>
    <row r="16" spans="1:7" ht="17.25" customHeight="1">
      <c r="A16" s="65"/>
      <c r="B16" s="27"/>
      <c r="C16" s="63">
        <f>'财拨总表（引用）'!A17</f>
        <v>0</v>
      </c>
      <c r="D16" s="63">
        <f>'财拨总表（引用）'!B17</f>
        <v>0</v>
      </c>
      <c r="E16" s="63">
        <f>'财拨总表（引用）'!C17</f>
        <v>0</v>
      </c>
      <c r="F16" s="63">
        <f>'财拨总表（引用）'!D17</f>
        <v>0</v>
      </c>
      <c r="G16" s="11"/>
    </row>
    <row r="17" spans="1:7" ht="17.25" customHeight="1">
      <c r="A17" s="65"/>
      <c r="B17" s="27"/>
      <c r="C17" s="63">
        <f>'财拨总表（引用）'!A18</f>
        <v>0</v>
      </c>
      <c r="D17" s="63">
        <f>'财拨总表（引用）'!B18</f>
        <v>0</v>
      </c>
      <c r="E17" s="63">
        <f>'财拨总表（引用）'!C18</f>
        <v>0</v>
      </c>
      <c r="F17" s="63">
        <f>'财拨总表（引用）'!D18</f>
        <v>0</v>
      </c>
      <c r="G17" s="11"/>
    </row>
    <row r="18" spans="1:7" ht="17.25" customHeight="1">
      <c r="A18" s="65"/>
      <c r="B18" s="27"/>
      <c r="C18" s="63">
        <f>'财拨总表（引用）'!A19</f>
        <v>0</v>
      </c>
      <c r="D18" s="63">
        <f>'财拨总表（引用）'!B19</f>
        <v>0</v>
      </c>
      <c r="E18" s="63">
        <f>'财拨总表（引用）'!C19</f>
        <v>0</v>
      </c>
      <c r="F18" s="63">
        <f>'财拨总表（引用）'!D19</f>
        <v>0</v>
      </c>
      <c r="G18" s="11"/>
    </row>
    <row r="19" spans="1:7" ht="17.25" customHeight="1">
      <c r="A19" s="67"/>
      <c r="B19" s="27"/>
      <c r="C19" s="63">
        <f>'财拨总表（引用）'!A20</f>
        <v>0</v>
      </c>
      <c r="D19" s="63">
        <f>'财拨总表（引用）'!B20</f>
        <v>0</v>
      </c>
      <c r="E19" s="63">
        <f>'财拨总表（引用）'!C20</f>
        <v>0</v>
      </c>
      <c r="F19" s="63">
        <f>'财拨总表（引用）'!D20</f>
        <v>0</v>
      </c>
      <c r="G19" s="11"/>
    </row>
    <row r="20" spans="1:7" ht="17.25" customHeight="1">
      <c r="A20" s="65"/>
      <c r="B20" s="68"/>
      <c r="C20" s="63">
        <f>'财拨总表（引用）'!A21</f>
        <v>0</v>
      </c>
      <c r="D20" s="63">
        <f>'财拨总表（引用）'!B21</f>
        <v>0</v>
      </c>
      <c r="E20" s="63">
        <f>'财拨总表（引用）'!C21</f>
        <v>0</v>
      </c>
      <c r="F20" s="63">
        <f>'财拨总表（引用）'!D21</f>
        <v>0</v>
      </c>
      <c r="G20" s="11"/>
    </row>
    <row r="21" spans="1:7" ht="17.25" customHeight="1">
      <c r="A21" s="65"/>
      <c r="B21" s="68"/>
      <c r="C21" s="63">
        <f>'财拨总表（引用）'!A22</f>
        <v>0</v>
      </c>
      <c r="D21" s="63">
        <f>'财拨总表（引用）'!B22</f>
        <v>0</v>
      </c>
      <c r="E21" s="63">
        <f>'财拨总表（引用）'!C22</f>
        <v>0</v>
      </c>
      <c r="F21" s="63">
        <f>'财拨总表（引用）'!D22</f>
        <v>0</v>
      </c>
      <c r="G21" s="11"/>
    </row>
    <row r="22" spans="1:7" ht="17.25" customHeight="1">
      <c r="A22" s="65"/>
      <c r="B22" s="68"/>
      <c r="C22" s="63">
        <f>'财拨总表（引用）'!A23</f>
        <v>0</v>
      </c>
      <c r="D22" s="63">
        <f>'财拨总表（引用）'!B23</f>
        <v>0</v>
      </c>
      <c r="E22" s="63">
        <f>'财拨总表（引用）'!C23</f>
        <v>0</v>
      </c>
      <c r="F22" s="63">
        <f>'财拨总表（引用）'!D23</f>
        <v>0</v>
      </c>
      <c r="G22" s="11"/>
    </row>
    <row r="23" spans="1:7" ht="17.25" customHeight="1">
      <c r="A23" s="65"/>
      <c r="B23" s="68"/>
      <c r="C23" s="63">
        <f>'财拨总表（引用）'!A24</f>
        <v>0</v>
      </c>
      <c r="D23" s="63">
        <f>'财拨总表（引用）'!B24</f>
        <v>0</v>
      </c>
      <c r="E23" s="63">
        <f>'财拨总表（引用）'!C24</f>
        <v>0</v>
      </c>
      <c r="F23" s="63">
        <f>'财拨总表（引用）'!D24</f>
        <v>0</v>
      </c>
      <c r="G23" s="11"/>
    </row>
    <row r="24" spans="1:7" ht="17.25" customHeight="1">
      <c r="A24" s="65"/>
      <c r="B24" s="68"/>
      <c r="C24" s="63">
        <f>'财拨总表（引用）'!A25</f>
        <v>0</v>
      </c>
      <c r="D24" s="63">
        <f>'财拨总表（引用）'!B25</f>
        <v>0</v>
      </c>
      <c r="E24" s="63">
        <f>'财拨总表（引用）'!C25</f>
        <v>0</v>
      </c>
      <c r="F24" s="63">
        <f>'财拨总表（引用）'!D25</f>
        <v>0</v>
      </c>
      <c r="G24" s="11"/>
    </row>
    <row r="25" spans="1:7" ht="17.25" customHeight="1">
      <c r="A25" s="65"/>
      <c r="B25" s="68"/>
      <c r="C25" s="63">
        <f>'财拨总表（引用）'!A26</f>
        <v>0</v>
      </c>
      <c r="D25" s="63">
        <f>'财拨总表（引用）'!B26</f>
        <v>0</v>
      </c>
      <c r="E25" s="63">
        <f>'财拨总表（引用）'!C26</f>
        <v>0</v>
      </c>
      <c r="F25" s="63">
        <f>'财拨总表（引用）'!D26</f>
        <v>0</v>
      </c>
      <c r="G25" s="11"/>
    </row>
    <row r="26" spans="1:7" ht="19.5" customHeight="1">
      <c r="A26" s="65"/>
      <c r="B26" s="68"/>
      <c r="C26" s="63">
        <f>'财拨总表（引用）'!A27</f>
        <v>0</v>
      </c>
      <c r="D26" s="63">
        <f>'财拨总表（引用）'!B27</f>
        <v>0</v>
      </c>
      <c r="E26" s="63">
        <f>'财拨总表（引用）'!C27</f>
        <v>0</v>
      </c>
      <c r="F26" s="63">
        <f>'财拨总表（引用）'!D27</f>
        <v>0</v>
      </c>
      <c r="G26" s="11"/>
    </row>
    <row r="27" spans="1:7" ht="19.5" customHeight="1">
      <c r="A27" s="65"/>
      <c r="B27" s="68"/>
      <c r="C27" s="63">
        <f>'财拨总表（引用）'!A28</f>
        <v>0</v>
      </c>
      <c r="D27" s="63">
        <f>'财拨总表（引用）'!B28</f>
        <v>0</v>
      </c>
      <c r="E27" s="63">
        <f>'财拨总表（引用）'!C28</f>
        <v>0</v>
      </c>
      <c r="F27" s="63">
        <f>'财拨总表（引用）'!D28</f>
        <v>0</v>
      </c>
      <c r="G27" s="11"/>
    </row>
    <row r="28" spans="1:7" ht="19.5" customHeight="1">
      <c r="A28" s="65"/>
      <c r="B28" s="68"/>
      <c r="C28" s="63">
        <f>'财拨总表（引用）'!A29</f>
        <v>0</v>
      </c>
      <c r="D28" s="63">
        <f>'财拨总表（引用）'!B29</f>
        <v>0</v>
      </c>
      <c r="E28" s="63">
        <f>'财拨总表（引用）'!C29</f>
        <v>0</v>
      </c>
      <c r="F28" s="63">
        <f>'财拨总表（引用）'!D29</f>
        <v>0</v>
      </c>
      <c r="G28" s="11"/>
    </row>
    <row r="29" spans="1:7" ht="19.5" customHeight="1">
      <c r="A29" s="65"/>
      <c r="B29" s="68"/>
      <c r="C29" s="63">
        <f>'财拨总表（引用）'!A30</f>
        <v>0</v>
      </c>
      <c r="D29" s="63">
        <f>'财拨总表（引用）'!B30</f>
        <v>0</v>
      </c>
      <c r="E29" s="63">
        <f>'财拨总表（引用）'!C30</f>
        <v>0</v>
      </c>
      <c r="F29" s="63">
        <f>'财拨总表（引用）'!D30</f>
        <v>0</v>
      </c>
      <c r="G29" s="11"/>
    </row>
    <row r="30" spans="1:7" ht="19.5" customHeight="1">
      <c r="A30" s="65"/>
      <c r="B30" s="68"/>
      <c r="C30" s="63">
        <f>'财拨总表（引用）'!A31</f>
        <v>0</v>
      </c>
      <c r="D30" s="63">
        <f>'财拨总表（引用）'!B31</f>
        <v>0</v>
      </c>
      <c r="E30" s="63">
        <f>'财拨总表（引用）'!C31</f>
        <v>0</v>
      </c>
      <c r="F30" s="63">
        <f>'财拨总表（引用）'!D31</f>
        <v>0</v>
      </c>
      <c r="G30" s="11"/>
    </row>
    <row r="31" spans="1:7" ht="19.5" customHeight="1">
      <c r="A31" s="65"/>
      <c r="B31" s="68"/>
      <c r="C31" s="63">
        <f>'财拨总表（引用）'!A32</f>
        <v>0</v>
      </c>
      <c r="D31" s="63">
        <f>'财拨总表（引用）'!B32</f>
        <v>0</v>
      </c>
      <c r="E31" s="63">
        <f>'财拨总表（引用）'!C32</f>
        <v>0</v>
      </c>
      <c r="F31" s="63">
        <f>'财拨总表（引用）'!D32</f>
        <v>0</v>
      </c>
      <c r="G31" s="11"/>
    </row>
    <row r="32" spans="1:7" ht="19.5" customHeight="1">
      <c r="A32" s="65"/>
      <c r="B32" s="68"/>
      <c r="C32" s="63">
        <f>'财拨总表（引用）'!A33</f>
        <v>0</v>
      </c>
      <c r="D32" s="63">
        <f>'财拨总表（引用）'!B33</f>
        <v>0</v>
      </c>
      <c r="E32" s="63">
        <f>'财拨总表（引用）'!C33</f>
        <v>0</v>
      </c>
      <c r="F32" s="63">
        <f>'财拨总表（引用）'!D33</f>
        <v>0</v>
      </c>
      <c r="G32" s="11"/>
    </row>
    <row r="33" spans="1:7" ht="19.5" customHeight="1">
      <c r="A33" s="65"/>
      <c r="B33" s="68"/>
      <c r="C33" s="63">
        <f>'财拨总表（引用）'!A34</f>
        <v>0</v>
      </c>
      <c r="D33" s="63">
        <f>'财拨总表（引用）'!B34</f>
        <v>0</v>
      </c>
      <c r="E33" s="63">
        <f>'财拨总表（引用）'!C34</f>
        <v>0</v>
      </c>
      <c r="F33" s="63">
        <f>'财拨总表（引用）'!D34</f>
        <v>0</v>
      </c>
      <c r="G33" s="11"/>
    </row>
    <row r="34" spans="1:7" ht="19.5" customHeight="1">
      <c r="A34" s="65"/>
      <c r="B34" s="68"/>
      <c r="C34" s="63">
        <f>'财拨总表（引用）'!A35</f>
        <v>0</v>
      </c>
      <c r="D34" s="63">
        <f>'财拨总表（引用）'!B35</f>
        <v>0</v>
      </c>
      <c r="E34" s="63">
        <f>'财拨总表（引用）'!C35</f>
        <v>0</v>
      </c>
      <c r="F34" s="63">
        <f>'财拨总表（引用）'!D35</f>
        <v>0</v>
      </c>
      <c r="G34" s="11"/>
    </row>
    <row r="35" spans="1:7" ht="19.5" customHeight="1">
      <c r="A35" s="65"/>
      <c r="B35" s="68"/>
      <c r="C35" s="63">
        <f>'财拨总表（引用）'!A36</f>
        <v>0</v>
      </c>
      <c r="D35" s="63">
        <f>'财拨总表（引用）'!B36</f>
        <v>0</v>
      </c>
      <c r="E35" s="63">
        <f>'财拨总表（引用）'!C36</f>
        <v>0</v>
      </c>
      <c r="F35" s="63">
        <f>'财拨总表（引用）'!D36</f>
        <v>0</v>
      </c>
      <c r="G35" s="11"/>
    </row>
    <row r="36" spans="1:7" ht="19.5" customHeight="1">
      <c r="A36" s="65"/>
      <c r="B36" s="68"/>
      <c r="C36" s="63">
        <f>'财拨总表（引用）'!A37</f>
        <v>0</v>
      </c>
      <c r="D36" s="63">
        <f>'财拨总表（引用）'!B37</f>
        <v>0</v>
      </c>
      <c r="E36" s="63">
        <f>'财拨总表（引用）'!C37</f>
        <v>0</v>
      </c>
      <c r="F36" s="63">
        <f>'财拨总表（引用）'!D37</f>
        <v>0</v>
      </c>
      <c r="G36" s="11"/>
    </row>
    <row r="37" spans="1:7" ht="19.5" customHeight="1">
      <c r="A37" s="65"/>
      <c r="B37" s="68"/>
      <c r="C37" s="63">
        <f>'财拨总表（引用）'!A38</f>
        <v>0</v>
      </c>
      <c r="D37" s="63">
        <f>'财拨总表（引用）'!B38</f>
        <v>0</v>
      </c>
      <c r="E37" s="63">
        <f>'财拨总表（引用）'!C38</f>
        <v>0</v>
      </c>
      <c r="F37" s="63">
        <f>'财拨总表（引用）'!D38</f>
        <v>0</v>
      </c>
      <c r="G37" s="11"/>
    </row>
    <row r="38" spans="1:7" ht="19.5" customHeight="1">
      <c r="A38" s="65"/>
      <c r="B38" s="68"/>
      <c r="C38" s="63">
        <f>'财拨总表（引用）'!A39</f>
        <v>0</v>
      </c>
      <c r="D38" s="63">
        <f>'财拨总表（引用）'!B39</f>
        <v>0</v>
      </c>
      <c r="E38" s="63">
        <f>'财拨总表（引用）'!C39</f>
        <v>0</v>
      </c>
      <c r="F38" s="63">
        <f>'财拨总表（引用）'!D39</f>
        <v>0</v>
      </c>
      <c r="G38" s="11"/>
    </row>
    <row r="39" spans="1:7" ht="19.5" customHeight="1">
      <c r="A39" s="65"/>
      <c r="B39" s="68"/>
      <c r="C39" s="63">
        <f>'财拨总表（引用）'!A40</f>
        <v>0</v>
      </c>
      <c r="D39" s="63">
        <f>'财拨总表（引用）'!B40</f>
        <v>0</v>
      </c>
      <c r="E39" s="63">
        <f>'财拨总表（引用）'!C40</f>
        <v>0</v>
      </c>
      <c r="F39" s="63">
        <f>'财拨总表（引用）'!D40</f>
        <v>0</v>
      </c>
      <c r="G39" s="11"/>
    </row>
    <row r="40" spans="1:7" ht="19.5" customHeight="1">
      <c r="A40" s="65"/>
      <c r="B40" s="68"/>
      <c r="C40" s="63">
        <f>'财拨总表（引用）'!A41</f>
        <v>0</v>
      </c>
      <c r="D40" s="63">
        <f>'财拨总表（引用）'!B41</f>
        <v>0</v>
      </c>
      <c r="E40" s="63">
        <f>'财拨总表（引用）'!C41</f>
        <v>0</v>
      </c>
      <c r="F40" s="63">
        <f>'财拨总表（引用）'!D41</f>
        <v>0</v>
      </c>
      <c r="G40" s="11"/>
    </row>
    <row r="41" spans="1:7" ht="19.5" customHeight="1">
      <c r="A41" s="65"/>
      <c r="B41" s="68"/>
      <c r="C41" s="63">
        <f>'财拨总表（引用）'!A42</f>
        <v>0</v>
      </c>
      <c r="D41" s="63">
        <f>'财拨总表（引用）'!B42</f>
        <v>0</v>
      </c>
      <c r="E41" s="63">
        <f>'财拨总表（引用）'!C42</f>
        <v>0</v>
      </c>
      <c r="F41" s="63">
        <f>'财拨总表（引用）'!D42</f>
        <v>0</v>
      </c>
      <c r="G41" s="11"/>
    </row>
    <row r="42" spans="1:7" ht="19.5" customHeight="1">
      <c r="A42" s="65"/>
      <c r="B42" s="68"/>
      <c r="C42" s="63">
        <f>'财拨总表（引用）'!A43</f>
        <v>0</v>
      </c>
      <c r="D42" s="63">
        <f>'财拨总表（引用）'!B43</f>
        <v>0</v>
      </c>
      <c r="E42" s="63">
        <f>'财拨总表（引用）'!C43</f>
        <v>0</v>
      </c>
      <c r="F42" s="63">
        <f>'财拨总表（引用）'!D43</f>
        <v>0</v>
      </c>
      <c r="G42" s="11"/>
    </row>
    <row r="43" spans="1:7" ht="19.5" customHeight="1">
      <c r="A43" s="65"/>
      <c r="B43" s="68"/>
      <c r="C43" s="63">
        <f>'财拨总表（引用）'!A44</f>
        <v>0</v>
      </c>
      <c r="D43" s="63">
        <f>'财拨总表（引用）'!B44</f>
        <v>0</v>
      </c>
      <c r="E43" s="63">
        <f>'财拨总表（引用）'!C44</f>
        <v>0</v>
      </c>
      <c r="F43" s="63">
        <f>'财拨总表（引用）'!D44</f>
        <v>0</v>
      </c>
      <c r="G43" s="11"/>
    </row>
    <row r="44" spans="1:7" ht="19.5" customHeight="1">
      <c r="A44" s="65"/>
      <c r="B44" s="68"/>
      <c r="C44" s="63">
        <f>'财拨总表（引用）'!A45</f>
        <v>0</v>
      </c>
      <c r="D44" s="63">
        <f>'财拨总表（引用）'!B45</f>
        <v>0</v>
      </c>
      <c r="E44" s="63">
        <f>'财拨总表（引用）'!C45</f>
        <v>0</v>
      </c>
      <c r="F44" s="63">
        <f>'财拨总表（引用）'!D45</f>
        <v>0</v>
      </c>
      <c r="G44" s="11"/>
    </row>
    <row r="45" spans="1:7" ht="19.5" customHeight="1">
      <c r="A45" s="65"/>
      <c r="B45" s="68"/>
      <c r="C45" s="63">
        <f>'财拨总表（引用）'!A46</f>
        <v>0</v>
      </c>
      <c r="D45" s="63">
        <f>'财拨总表（引用）'!B46</f>
        <v>0</v>
      </c>
      <c r="E45" s="63">
        <f>'财拨总表（引用）'!C46</f>
        <v>0</v>
      </c>
      <c r="F45" s="63">
        <f>'财拨总表（引用）'!D46</f>
        <v>0</v>
      </c>
      <c r="G45" s="11"/>
    </row>
    <row r="46" spans="1:7" ht="19.5" customHeight="1">
      <c r="A46" s="65"/>
      <c r="B46" s="68"/>
      <c r="C46" s="63">
        <f>'财拨总表（引用）'!A47</f>
        <v>0</v>
      </c>
      <c r="D46" s="63">
        <f>'财拨总表（引用）'!B47</f>
        <v>0</v>
      </c>
      <c r="E46" s="63">
        <f>'财拨总表（引用）'!C47</f>
        <v>0</v>
      </c>
      <c r="F46" s="63">
        <f>'财拨总表（引用）'!D47</f>
        <v>0</v>
      </c>
      <c r="G46" s="11"/>
    </row>
    <row r="47" spans="1:7" ht="19.5" customHeight="1">
      <c r="A47" s="65"/>
      <c r="B47" s="68"/>
      <c r="C47" s="63">
        <f>'财拨总表（引用）'!A48</f>
        <v>0</v>
      </c>
      <c r="D47" s="63">
        <f>'财拨总表（引用）'!B48</f>
        <v>0</v>
      </c>
      <c r="E47" s="63">
        <f>'财拨总表（引用）'!C48</f>
        <v>0</v>
      </c>
      <c r="F47" s="63">
        <f>'财拨总表（引用）'!D48</f>
        <v>0</v>
      </c>
      <c r="G47" s="11"/>
    </row>
    <row r="48" spans="1:7" ht="19.5" customHeight="1">
      <c r="A48" s="65"/>
      <c r="B48" s="68"/>
      <c r="C48" s="63">
        <f>'财拨总表（引用）'!A49</f>
        <v>0</v>
      </c>
      <c r="D48" s="63">
        <f>'财拨总表（引用）'!B49</f>
        <v>0</v>
      </c>
      <c r="E48" s="63">
        <f>'财拨总表（引用）'!C49</f>
        <v>0</v>
      </c>
      <c r="F48" s="63">
        <f>'财拨总表（引用）'!D49</f>
        <v>0</v>
      </c>
      <c r="G48" s="11"/>
    </row>
    <row r="49" spans="1:7" ht="17.25" customHeight="1">
      <c r="A49" s="65"/>
      <c r="B49" s="68"/>
      <c r="C49" s="63"/>
      <c r="D49" s="63"/>
      <c r="E49" s="63"/>
      <c r="F49" s="27"/>
      <c r="G49" s="11"/>
    </row>
    <row r="50" spans="1:7" ht="17.25" customHeight="1">
      <c r="A50" s="69"/>
      <c r="B50" s="27"/>
      <c r="C50" s="63"/>
      <c r="D50" s="63"/>
      <c r="E50" s="63"/>
      <c r="F50" s="27"/>
      <c r="G50" s="11"/>
    </row>
    <row r="51" spans="1:7" ht="17.25" customHeight="1">
      <c r="A51" s="65"/>
      <c r="B51" s="70"/>
      <c r="C51" s="63"/>
      <c r="D51" s="63"/>
      <c r="E51" s="63"/>
      <c r="F51" s="27"/>
      <c r="G51" s="11"/>
    </row>
    <row r="52" spans="1:7" ht="17.25" customHeight="1">
      <c r="A52" s="65"/>
      <c r="B52" s="27"/>
      <c r="C52" s="63"/>
      <c r="D52" s="63"/>
      <c r="E52" s="63"/>
      <c r="F52" s="27"/>
      <c r="G52" s="11"/>
    </row>
    <row r="53" spans="1:7" ht="17.25" customHeight="1">
      <c r="A53" s="65"/>
      <c r="B53" s="27"/>
      <c r="C53" s="63"/>
      <c r="D53" s="63"/>
      <c r="E53" s="63"/>
      <c r="F53" s="27"/>
      <c r="G53" s="11"/>
    </row>
    <row r="54" spans="1:7" ht="17.25" customHeight="1">
      <c r="A54" s="56" t="s">
        <v>25</v>
      </c>
      <c r="B54" s="62">
        <f>B6</f>
        <v>4169.7</v>
      </c>
      <c r="C54" s="56" t="s">
        <v>26</v>
      </c>
      <c r="D54" s="62">
        <f>'财拨总表（引用）'!B7</f>
        <v>4169.7</v>
      </c>
      <c r="E54" s="62">
        <f>'财拨总表（引用）'!C7</f>
        <v>403.2</v>
      </c>
      <c r="F54" s="62">
        <f>'财拨总表（引用）'!D7</f>
        <v>3766.5</v>
      </c>
      <c r="G54" s="11"/>
    </row>
    <row r="80" ht="12.75" customHeight="1">
      <c r="AF80" s="5"/>
    </row>
    <row r="81" ht="12.75" customHeight="1">
      <c r="AD81" s="5"/>
    </row>
    <row r="82" spans="31:32" ht="12.75" customHeight="1">
      <c r="AE82" s="5"/>
      <c r="AF82" s="5"/>
    </row>
    <row r="83" spans="32:33" ht="12.75" customHeight="1">
      <c r="AF83" s="5"/>
      <c r="AG83" s="5"/>
    </row>
    <row r="84" ht="12.75" customHeight="1">
      <c r="AG84" s="71" t="s">
        <v>77</v>
      </c>
    </row>
    <row r="121" ht="12.75" customHeight="1">
      <c r="Z121" s="5"/>
    </row>
    <row r="122" spans="23:26" ht="12.75" customHeight="1">
      <c r="W122" s="5"/>
      <c r="X122" s="5"/>
      <c r="Y122" s="5"/>
      <c r="Z122" s="71" t="s">
        <v>77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78</v>
      </c>
      <c r="B2" s="12"/>
      <c r="C2" s="12"/>
      <c r="D2" s="12"/>
      <c r="E2" s="12"/>
      <c r="F2" s="13"/>
      <c r="G2" s="13"/>
    </row>
    <row r="3" spans="1:7" ht="21" customHeight="1">
      <c r="A3" s="14" t="s">
        <v>1</v>
      </c>
      <c r="B3" s="11"/>
      <c r="C3" s="11"/>
      <c r="D3" s="11"/>
      <c r="E3" s="15" t="s">
        <v>2</v>
      </c>
      <c r="F3" s="11"/>
      <c r="G3" s="11"/>
    </row>
    <row r="4" spans="1:7" ht="17.25" customHeight="1">
      <c r="A4" s="16" t="s">
        <v>64</v>
      </c>
      <c r="B4" s="17"/>
      <c r="C4" s="17" t="s">
        <v>79</v>
      </c>
      <c r="D4" s="18"/>
      <c r="E4" s="19"/>
      <c r="F4" s="11"/>
      <c r="G4" s="11"/>
    </row>
    <row r="5" spans="1:7" ht="21" customHeight="1">
      <c r="A5" s="20" t="s">
        <v>70</v>
      </c>
      <c r="B5" s="21" t="s">
        <v>71</v>
      </c>
      <c r="C5" s="22" t="s">
        <v>30</v>
      </c>
      <c r="D5" s="22" t="s">
        <v>65</v>
      </c>
      <c r="E5" s="22" t="s">
        <v>66</v>
      </c>
      <c r="F5" s="11"/>
      <c r="G5" s="11"/>
    </row>
    <row r="6" spans="1:7" ht="21" customHeight="1">
      <c r="A6" s="23" t="s">
        <v>44</v>
      </c>
      <c r="B6" s="23" t="s">
        <v>44</v>
      </c>
      <c r="C6" s="24">
        <v>1</v>
      </c>
      <c r="D6" s="24">
        <f>C6+1</f>
        <v>2</v>
      </c>
      <c r="E6" s="24">
        <f>D6+1</f>
        <v>3</v>
      </c>
      <c r="F6" s="11"/>
      <c r="G6" s="11"/>
    </row>
    <row r="7" spans="1:7" ht="18.75" customHeight="1">
      <c r="A7" s="25"/>
      <c r="B7" s="25" t="s">
        <v>30</v>
      </c>
      <c r="C7" s="27">
        <v>403.2</v>
      </c>
      <c r="D7" s="47">
        <v>338.2</v>
      </c>
      <c r="E7" s="27">
        <v>65</v>
      </c>
      <c r="F7" s="11"/>
      <c r="G7" s="11"/>
    </row>
    <row r="8" spans="1:7" ht="18.75" customHeight="1">
      <c r="A8" s="25" t="s">
        <v>45</v>
      </c>
      <c r="B8" s="25" t="s">
        <v>46</v>
      </c>
      <c r="C8" s="27">
        <v>403.2</v>
      </c>
      <c r="D8" s="47">
        <v>338.2</v>
      </c>
      <c r="E8" s="27">
        <v>65</v>
      </c>
      <c r="F8" s="11"/>
      <c r="G8" s="11"/>
    </row>
    <row r="9" spans="1:7" ht="18.75" customHeight="1">
      <c r="A9" s="25" t="s">
        <v>47</v>
      </c>
      <c r="B9" s="25" t="s">
        <v>48</v>
      </c>
      <c r="C9" s="27">
        <v>16</v>
      </c>
      <c r="D9" s="47">
        <v>16</v>
      </c>
      <c r="E9" s="27">
        <v>0</v>
      </c>
      <c r="F9" s="11"/>
      <c r="G9" s="11"/>
    </row>
    <row r="10" spans="1:7" ht="18.75" customHeight="1">
      <c r="A10" s="25" t="s">
        <v>49</v>
      </c>
      <c r="B10" s="25" t="s">
        <v>50</v>
      </c>
      <c r="C10" s="27">
        <v>16</v>
      </c>
      <c r="D10" s="47">
        <v>16</v>
      </c>
      <c r="E10" s="27">
        <v>0</v>
      </c>
      <c r="F10" s="11"/>
      <c r="G10" s="11"/>
    </row>
    <row r="11" spans="1:7" ht="18.75" customHeight="1">
      <c r="A11" s="25" t="s">
        <v>51</v>
      </c>
      <c r="B11" s="25" t="s">
        <v>52</v>
      </c>
      <c r="C11" s="27">
        <v>318.2</v>
      </c>
      <c r="D11" s="47">
        <v>318.2</v>
      </c>
      <c r="E11" s="27">
        <v>0</v>
      </c>
      <c r="F11" s="11"/>
      <c r="G11" s="11"/>
    </row>
    <row r="12" spans="1:7" ht="18.75" customHeight="1">
      <c r="A12" s="25" t="s">
        <v>53</v>
      </c>
      <c r="B12" s="25" t="s">
        <v>54</v>
      </c>
      <c r="C12" s="27">
        <v>318.2</v>
      </c>
      <c r="D12" s="47">
        <v>318.2</v>
      </c>
      <c r="E12" s="27">
        <v>0</v>
      </c>
      <c r="F12" s="11"/>
      <c r="G12" s="11"/>
    </row>
    <row r="13" spans="1:7" ht="20.25" customHeight="1">
      <c r="A13" s="25" t="s">
        <v>59</v>
      </c>
      <c r="B13" s="25" t="s">
        <v>60</v>
      </c>
      <c r="C13" s="27">
        <v>69</v>
      </c>
      <c r="D13" s="47">
        <v>4</v>
      </c>
      <c r="E13" s="27">
        <v>65</v>
      </c>
      <c r="F13" s="11"/>
      <c r="G13" s="11"/>
    </row>
    <row r="14" spans="1:7" ht="20.25" customHeight="1">
      <c r="A14" s="25" t="s">
        <v>61</v>
      </c>
      <c r="B14" s="25" t="s">
        <v>62</v>
      </c>
      <c r="C14" s="27">
        <v>69</v>
      </c>
      <c r="D14" s="47">
        <v>4</v>
      </c>
      <c r="E14" s="27">
        <v>65</v>
      </c>
      <c r="F14" s="11"/>
      <c r="G14" s="11"/>
    </row>
    <row r="15" spans="1:7" ht="21" customHeight="1">
      <c r="A15" s="11"/>
      <c r="B15" s="11"/>
      <c r="C15" s="11"/>
      <c r="D15" s="11"/>
      <c r="E15" s="11"/>
      <c r="F15" s="11"/>
      <c r="G15" s="11"/>
    </row>
    <row r="16" spans="1:7" ht="21" customHeight="1">
      <c r="A16" s="11"/>
      <c r="B16" s="11"/>
      <c r="C16" s="11"/>
      <c r="D16" s="11"/>
      <c r="E16" s="11"/>
      <c r="F16" s="11"/>
      <c r="G16" s="11"/>
    </row>
    <row r="17" ht="21" customHeight="1"/>
    <row r="18" spans="1:7" ht="21" customHeight="1">
      <c r="A18" s="11"/>
      <c r="B18" s="11"/>
      <c r="C18" s="11"/>
      <c r="D18" s="11"/>
      <c r="E18" s="11"/>
      <c r="F18" s="11"/>
      <c r="G18" s="1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41"/>
      <c r="B1" s="41"/>
      <c r="C1" s="41"/>
      <c r="D1" s="41"/>
      <c r="E1" s="41"/>
      <c r="F1" s="41"/>
      <c r="G1" s="41"/>
    </row>
    <row r="2" spans="1:7" ht="29.25" customHeight="1">
      <c r="A2" s="29" t="s">
        <v>80</v>
      </c>
      <c r="B2" s="29"/>
      <c r="C2" s="29"/>
      <c r="D2" s="29"/>
      <c r="E2" s="29"/>
      <c r="F2" s="42"/>
      <c r="G2" s="42"/>
    </row>
    <row r="3" spans="1:7" ht="21" customHeight="1">
      <c r="A3" s="14" t="s">
        <v>1</v>
      </c>
      <c r="B3" s="11"/>
      <c r="C3" s="41"/>
      <c r="D3" s="41"/>
      <c r="E3" s="43" t="s">
        <v>2</v>
      </c>
      <c r="F3" s="41"/>
      <c r="G3" s="41"/>
    </row>
    <row r="4" spans="1:7" ht="17.25" customHeight="1">
      <c r="A4" s="16" t="s">
        <v>81</v>
      </c>
      <c r="B4" s="17"/>
      <c r="C4" s="17" t="s">
        <v>82</v>
      </c>
      <c r="D4" s="18"/>
      <c r="E4" s="19"/>
      <c r="F4" s="41"/>
      <c r="G4" s="41"/>
    </row>
    <row r="5" spans="1:7" ht="21" customHeight="1">
      <c r="A5" s="20" t="s">
        <v>70</v>
      </c>
      <c r="B5" s="21" t="s">
        <v>71</v>
      </c>
      <c r="C5" s="22" t="s">
        <v>30</v>
      </c>
      <c r="D5" s="22" t="s">
        <v>83</v>
      </c>
      <c r="E5" s="22" t="s">
        <v>84</v>
      </c>
      <c r="F5" s="41"/>
      <c r="G5" s="41"/>
    </row>
    <row r="6" spans="1:7" ht="21" customHeight="1">
      <c r="A6" s="23" t="s">
        <v>44</v>
      </c>
      <c r="B6" s="44" t="s">
        <v>44</v>
      </c>
      <c r="C6" s="45">
        <v>1</v>
      </c>
      <c r="D6" s="45">
        <f>C6+1</f>
        <v>2</v>
      </c>
      <c r="E6" s="45">
        <f>D6+1</f>
        <v>3</v>
      </c>
      <c r="F6" s="41"/>
      <c r="G6" s="41"/>
    </row>
    <row r="7" spans="1:8" ht="18.75" customHeight="1">
      <c r="A7" s="25"/>
      <c r="B7" s="46" t="s">
        <v>30</v>
      </c>
      <c r="C7" s="47">
        <v>338.2</v>
      </c>
      <c r="D7" s="26">
        <v>294.7</v>
      </c>
      <c r="E7" s="27">
        <v>43.5</v>
      </c>
      <c r="F7" s="48"/>
      <c r="G7" s="48"/>
      <c r="H7" s="5"/>
    </row>
    <row r="8" spans="1:8" ht="18.75" customHeight="1">
      <c r="A8" s="25" t="s">
        <v>85</v>
      </c>
      <c r="B8" s="46" t="s">
        <v>86</v>
      </c>
      <c r="C8" s="47">
        <v>338.2</v>
      </c>
      <c r="D8" s="26">
        <v>294.7</v>
      </c>
      <c r="E8" s="27">
        <v>43.5</v>
      </c>
      <c r="F8" s="11"/>
      <c r="G8" s="11"/>
      <c r="H8" s="5"/>
    </row>
    <row r="9" spans="1:7" ht="18.75" customHeight="1">
      <c r="A9" s="25" t="s">
        <v>87</v>
      </c>
      <c r="B9" s="46" t="s">
        <v>88</v>
      </c>
      <c r="C9" s="47">
        <v>114.3</v>
      </c>
      <c r="D9" s="26">
        <v>114.3</v>
      </c>
      <c r="E9" s="27">
        <v>0</v>
      </c>
      <c r="F9" s="11"/>
      <c r="G9" s="11"/>
    </row>
    <row r="10" spans="1:7" ht="18.75" customHeight="1">
      <c r="A10" s="25" t="s">
        <v>89</v>
      </c>
      <c r="B10" s="46" t="s">
        <v>90</v>
      </c>
      <c r="C10" s="47">
        <v>4.9</v>
      </c>
      <c r="D10" s="26">
        <v>4.9</v>
      </c>
      <c r="E10" s="27">
        <v>0</v>
      </c>
      <c r="F10" s="11"/>
      <c r="G10" s="11"/>
    </row>
    <row r="11" spans="1:7" ht="18.75" customHeight="1">
      <c r="A11" s="25" t="s">
        <v>91</v>
      </c>
      <c r="B11" s="46" t="s">
        <v>92</v>
      </c>
      <c r="C11" s="47">
        <v>83.7</v>
      </c>
      <c r="D11" s="26">
        <v>83.7</v>
      </c>
      <c r="E11" s="27">
        <v>0</v>
      </c>
      <c r="F11" s="11"/>
      <c r="G11" s="41"/>
    </row>
    <row r="12" spans="1:7" ht="18.75" customHeight="1">
      <c r="A12" s="25" t="s">
        <v>93</v>
      </c>
      <c r="B12" s="46" t="s">
        <v>94</v>
      </c>
      <c r="C12" s="47">
        <v>9</v>
      </c>
      <c r="D12" s="26">
        <v>9</v>
      </c>
      <c r="E12" s="27">
        <v>0</v>
      </c>
      <c r="F12" s="11"/>
      <c r="G12" s="41"/>
    </row>
    <row r="13" spans="1:7" ht="18.75" customHeight="1">
      <c r="A13" s="25" t="s">
        <v>95</v>
      </c>
      <c r="B13" s="46" t="s">
        <v>96</v>
      </c>
      <c r="C13" s="47">
        <v>42.4</v>
      </c>
      <c r="D13" s="26">
        <v>42.4</v>
      </c>
      <c r="E13" s="27">
        <v>0</v>
      </c>
      <c r="F13" s="41"/>
      <c r="G13" s="41"/>
    </row>
    <row r="14" spans="1:7" ht="18.75" customHeight="1">
      <c r="A14" s="25" t="s">
        <v>97</v>
      </c>
      <c r="B14" s="46" t="s">
        <v>98</v>
      </c>
      <c r="C14" s="47">
        <v>12.2</v>
      </c>
      <c r="D14" s="26">
        <v>12.2</v>
      </c>
      <c r="E14" s="27">
        <v>0</v>
      </c>
      <c r="F14" s="41"/>
      <c r="G14" s="41"/>
    </row>
    <row r="15" spans="1:7" ht="18.75" customHeight="1">
      <c r="A15" s="25" t="s">
        <v>99</v>
      </c>
      <c r="B15" s="46" t="s">
        <v>100</v>
      </c>
      <c r="C15" s="47">
        <v>24.3</v>
      </c>
      <c r="D15" s="26">
        <v>24.3</v>
      </c>
      <c r="E15" s="27">
        <v>0</v>
      </c>
      <c r="F15" s="41"/>
      <c r="G15" s="41"/>
    </row>
    <row r="16" spans="1:7" ht="18.75" customHeight="1">
      <c r="A16" s="25" t="s">
        <v>101</v>
      </c>
      <c r="B16" s="46" t="s">
        <v>102</v>
      </c>
      <c r="C16" s="47">
        <v>11.9</v>
      </c>
      <c r="D16" s="26">
        <v>0</v>
      </c>
      <c r="E16" s="27">
        <v>11.9</v>
      </c>
      <c r="F16" s="41"/>
      <c r="G16" s="41"/>
    </row>
    <row r="17" spans="1:5" ht="18.75" customHeight="1">
      <c r="A17" s="25" t="s">
        <v>103</v>
      </c>
      <c r="B17" s="46" t="s">
        <v>104</v>
      </c>
      <c r="C17" s="47">
        <v>2.5</v>
      </c>
      <c r="D17" s="26">
        <v>0</v>
      </c>
      <c r="E17" s="27">
        <v>2.5</v>
      </c>
    </row>
    <row r="18" spans="1:7" ht="18.75" customHeight="1">
      <c r="A18" s="25" t="s">
        <v>105</v>
      </c>
      <c r="B18" s="46" t="s">
        <v>106</v>
      </c>
      <c r="C18" s="47">
        <v>25.1</v>
      </c>
      <c r="D18" s="26">
        <v>0</v>
      </c>
      <c r="E18" s="27">
        <v>25.1</v>
      </c>
      <c r="F18" s="41"/>
      <c r="G18" s="41"/>
    </row>
    <row r="19" spans="1:5" ht="18.75" customHeight="1">
      <c r="A19" s="25" t="s">
        <v>107</v>
      </c>
      <c r="B19" s="46" t="s">
        <v>108</v>
      </c>
      <c r="C19" s="47">
        <v>4</v>
      </c>
      <c r="D19" s="26">
        <v>0</v>
      </c>
      <c r="E19" s="27">
        <v>4</v>
      </c>
    </row>
    <row r="20" spans="1:5" ht="18.75" customHeight="1">
      <c r="A20" s="25" t="s">
        <v>109</v>
      </c>
      <c r="B20" s="46" t="s">
        <v>110</v>
      </c>
      <c r="C20" s="47">
        <v>0.2</v>
      </c>
      <c r="D20" s="26">
        <v>0.2</v>
      </c>
      <c r="E20" s="27">
        <v>0</v>
      </c>
    </row>
    <row r="21" spans="1:5" ht="18.75" customHeight="1">
      <c r="A21" s="25" t="s">
        <v>111</v>
      </c>
      <c r="B21" s="46" t="s">
        <v>112</v>
      </c>
      <c r="C21" s="47">
        <v>1</v>
      </c>
      <c r="D21" s="26">
        <v>1</v>
      </c>
      <c r="E21" s="27">
        <v>0</v>
      </c>
    </row>
    <row r="22" spans="1:5" ht="18.75" customHeight="1">
      <c r="A22" s="25" t="s">
        <v>113</v>
      </c>
      <c r="B22" s="46" t="s">
        <v>114</v>
      </c>
      <c r="C22" s="47">
        <v>2.7</v>
      </c>
      <c r="D22" s="26">
        <v>2.7</v>
      </c>
      <c r="E22" s="27">
        <v>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8"/>
    </row>
    <row r="2" spans="1:7" ht="30" customHeight="1">
      <c r="A2" s="29" t="s">
        <v>115</v>
      </c>
      <c r="B2" s="29"/>
      <c r="C2" s="29"/>
      <c r="D2" s="30"/>
      <c r="E2" s="30"/>
      <c r="F2" s="30"/>
      <c r="G2" s="30"/>
    </row>
    <row r="3" spans="1:7" ht="18" customHeight="1">
      <c r="A3" s="31" t="s">
        <v>116</v>
      </c>
      <c r="B3" s="31"/>
      <c r="C3" s="31"/>
      <c r="F3" s="5"/>
      <c r="G3" s="10" t="s">
        <v>2</v>
      </c>
    </row>
    <row r="4" spans="1:7" ht="31.5" customHeight="1">
      <c r="A4" s="32" t="s">
        <v>117</v>
      </c>
      <c r="B4" s="32" t="s">
        <v>118</v>
      </c>
      <c r="C4" s="32" t="s">
        <v>30</v>
      </c>
      <c r="D4" s="33" t="s">
        <v>119</v>
      </c>
      <c r="E4" s="32" t="s">
        <v>120</v>
      </c>
      <c r="F4" s="34" t="s">
        <v>121</v>
      </c>
      <c r="G4" s="32" t="s">
        <v>122</v>
      </c>
    </row>
    <row r="5" spans="1:7" ht="21.75" customHeight="1">
      <c r="A5" s="35" t="s">
        <v>44</v>
      </c>
      <c r="B5" s="35" t="s">
        <v>44</v>
      </c>
      <c r="C5" s="36">
        <v>1</v>
      </c>
      <c r="D5" s="37">
        <f>C5+1</f>
        <v>2</v>
      </c>
      <c r="E5" s="37">
        <f>D5+1</f>
        <v>3</v>
      </c>
      <c r="F5" s="37">
        <f>E5+1</f>
        <v>4</v>
      </c>
      <c r="G5" s="37">
        <f>F5+1</f>
        <v>5</v>
      </c>
    </row>
    <row r="6" spans="1:7" ht="22.5" customHeight="1">
      <c r="A6" s="7"/>
      <c r="B6" s="7" t="s">
        <v>30</v>
      </c>
      <c r="C6" s="38">
        <v>4</v>
      </c>
      <c r="D6" s="38">
        <v>0</v>
      </c>
      <c r="E6" s="38">
        <v>4</v>
      </c>
      <c r="F6" s="39">
        <v>0</v>
      </c>
      <c r="G6" s="40">
        <v>0</v>
      </c>
    </row>
    <row r="7" spans="1:7" ht="22.5" customHeight="1">
      <c r="A7" s="7" t="s">
        <v>123</v>
      </c>
      <c r="B7" s="7" t="s">
        <v>124</v>
      </c>
      <c r="C7" s="38">
        <v>4</v>
      </c>
      <c r="D7" s="38">
        <v>0</v>
      </c>
      <c r="E7" s="38">
        <v>4</v>
      </c>
      <c r="F7" s="39">
        <v>0</v>
      </c>
      <c r="G7" s="40">
        <v>0</v>
      </c>
    </row>
    <row r="8" spans="1:7" ht="22.5" customHeight="1">
      <c r="A8" s="7" t="s">
        <v>125</v>
      </c>
      <c r="B8" s="7" t="s">
        <v>126</v>
      </c>
      <c r="C8" s="38">
        <v>3</v>
      </c>
      <c r="D8" s="38">
        <v>0</v>
      </c>
      <c r="E8" s="38">
        <v>3</v>
      </c>
      <c r="F8" s="39">
        <v>0</v>
      </c>
      <c r="G8" s="40">
        <v>0</v>
      </c>
    </row>
    <row r="9" spans="1:7" ht="22.5" customHeight="1">
      <c r="A9" s="7" t="s">
        <v>127</v>
      </c>
      <c r="B9" s="7" t="s">
        <v>128</v>
      </c>
      <c r="C9" s="38">
        <v>1</v>
      </c>
      <c r="D9" s="38">
        <v>0</v>
      </c>
      <c r="E9" s="38">
        <v>1</v>
      </c>
      <c r="F9" s="39">
        <v>0</v>
      </c>
      <c r="G9" s="40">
        <v>0</v>
      </c>
    </row>
    <row r="10" spans="1:7" ht="12.75" customHeight="1">
      <c r="A10" s="5"/>
      <c r="B10" s="5"/>
      <c r="C10" s="5"/>
      <c r="D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2.75" customHeight="1">
      <c r="A13" s="5"/>
      <c r="B13" s="5"/>
      <c r="C13" s="5"/>
      <c r="D13" s="5"/>
      <c r="E13" s="5"/>
      <c r="F13" s="5"/>
      <c r="G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5:7" ht="12.75" customHeight="1">
      <c r="E15" s="5"/>
      <c r="F15" s="5"/>
      <c r="G15" s="5"/>
    </row>
    <row r="16" spans="5:7" ht="12.75" customHeight="1">
      <c r="E16" s="5"/>
      <c r="G16" s="5"/>
    </row>
    <row r="17" spans="3:7" ht="12.75" customHeight="1">
      <c r="C17" s="5"/>
      <c r="E17" s="5"/>
      <c r="G17" s="5"/>
    </row>
    <row r="18" spans="3:7" ht="12.75" customHeight="1">
      <c r="C18" s="5"/>
      <c r="E18" s="5"/>
      <c r="G18" s="5"/>
    </row>
    <row r="19" spans="3:7" ht="12.75" customHeight="1">
      <c r="C19" s="5"/>
      <c r="G19" s="5"/>
    </row>
    <row r="20" spans="5:7" ht="12.75" customHeight="1">
      <c r="E20" s="5"/>
      <c r="G20" s="5"/>
    </row>
    <row r="24" ht="12.75" customHeight="1">
      <c r="D24" s="5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129</v>
      </c>
      <c r="B2" s="12"/>
      <c r="C2" s="12"/>
      <c r="D2" s="12"/>
      <c r="E2" s="12"/>
      <c r="F2" s="13"/>
      <c r="G2" s="13"/>
    </row>
    <row r="3" spans="1:7" ht="21" customHeight="1">
      <c r="A3" s="14" t="s">
        <v>1</v>
      </c>
      <c r="B3" s="11"/>
      <c r="C3" s="11"/>
      <c r="D3" s="11"/>
      <c r="E3" s="15" t="s">
        <v>2</v>
      </c>
      <c r="F3" s="11"/>
      <c r="G3" s="11"/>
    </row>
    <row r="4" spans="1:7" ht="17.25" customHeight="1">
      <c r="A4" s="16" t="s">
        <v>64</v>
      </c>
      <c r="B4" s="17"/>
      <c r="C4" s="17" t="s">
        <v>79</v>
      </c>
      <c r="D4" s="18"/>
      <c r="E4" s="19"/>
      <c r="F4" s="11"/>
      <c r="G4" s="11"/>
    </row>
    <row r="5" spans="1:7" ht="21" customHeight="1">
      <c r="A5" s="20" t="s">
        <v>70</v>
      </c>
      <c r="B5" s="21" t="s">
        <v>71</v>
      </c>
      <c r="C5" s="22" t="s">
        <v>30</v>
      </c>
      <c r="D5" s="22" t="s">
        <v>65</v>
      </c>
      <c r="E5" s="22" t="s">
        <v>66</v>
      </c>
      <c r="F5" s="11"/>
      <c r="G5" s="11"/>
    </row>
    <row r="6" spans="1:7" ht="21" customHeight="1">
      <c r="A6" s="23" t="s">
        <v>44</v>
      </c>
      <c r="B6" s="23" t="s">
        <v>44</v>
      </c>
      <c r="C6" s="24">
        <v>1</v>
      </c>
      <c r="D6" s="24">
        <f>C6+1</f>
        <v>2</v>
      </c>
      <c r="E6" s="24">
        <f>D6+1</f>
        <v>3</v>
      </c>
      <c r="F6" s="11"/>
      <c r="G6" s="11"/>
    </row>
    <row r="7" spans="1:7" ht="18.75" customHeight="1">
      <c r="A7" s="25"/>
      <c r="B7" s="25" t="s">
        <v>30</v>
      </c>
      <c r="C7" s="26">
        <v>3766.5</v>
      </c>
      <c r="D7" s="26">
        <v>207.3</v>
      </c>
      <c r="E7" s="27">
        <v>3559.2</v>
      </c>
      <c r="F7" s="11"/>
      <c r="G7" s="11"/>
    </row>
    <row r="8" spans="1:7" ht="18.75" customHeight="1">
      <c r="A8" s="25" t="s">
        <v>45</v>
      </c>
      <c r="B8" s="25" t="s">
        <v>46</v>
      </c>
      <c r="C8" s="26">
        <v>3766.5</v>
      </c>
      <c r="D8" s="26">
        <v>207.3</v>
      </c>
      <c r="E8" s="27">
        <v>3559.2</v>
      </c>
      <c r="F8" s="11"/>
      <c r="G8" s="11"/>
    </row>
    <row r="9" spans="1:7" ht="20.25" customHeight="1">
      <c r="A9" s="25" t="s">
        <v>59</v>
      </c>
      <c r="B9" s="25" t="s">
        <v>60</v>
      </c>
      <c r="C9" s="26">
        <v>3766.5</v>
      </c>
      <c r="D9" s="26">
        <v>207.3</v>
      </c>
      <c r="E9" s="27">
        <v>3559.2</v>
      </c>
      <c r="F9" s="11"/>
      <c r="G9" s="11"/>
    </row>
    <row r="10" spans="1:7" ht="20.25" customHeight="1">
      <c r="A10" s="25" t="s">
        <v>61</v>
      </c>
      <c r="B10" s="25" t="s">
        <v>62</v>
      </c>
      <c r="C10" s="26">
        <v>3766.5</v>
      </c>
      <c r="D10" s="26">
        <v>207.3</v>
      </c>
      <c r="E10" s="27">
        <v>3559.2</v>
      </c>
      <c r="F10" s="11"/>
      <c r="G10" s="11"/>
    </row>
    <row r="11" spans="1:7" ht="21" customHeight="1">
      <c r="A11" s="11"/>
      <c r="B11" s="11"/>
      <c r="C11" s="11"/>
      <c r="D11" s="11"/>
      <c r="E11" s="11"/>
      <c r="F11" s="11"/>
      <c r="G11" s="11"/>
    </row>
    <row r="12" spans="1:7" ht="21" customHeight="1">
      <c r="A12" s="11"/>
      <c r="B12" s="11"/>
      <c r="C12" s="11"/>
      <c r="D12" s="11"/>
      <c r="E12" s="11"/>
      <c r="F12" s="11"/>
      <c r="G12" s="11"/>
    </row>
    <row r="13" spans="1:7" ht="21" customHeight="1">
      <c r="A13" s="11"/>
      <c r="B13" s="11"/>
      <c r="C13" s="11"/>
      <c r="D13" s="11"/>
      <c r="E13" s="11"/>
      <c r="F13" s="11"/>
      <c r="G13" s="11"/>
    </row>
    <row r="14" spans="1:7" ht="21" customHeight="1">
      <c r="A14" s="11"/>
      <c r="B14" s="11"/>
      <c r="C14" s="11"/>
      <c r="D14" s="11"/>
      <c r="E14" s="11"/>
      <c r="F14" s="11"/>
      <c r="G14" s="11"/>
    </row>
    <row r="15" spans="1:7" ht="21" customHeight="1">
      <c r="A15" s="11"/>
      <c r="B15" s="11"/>
      <c r="C15" s="11"/>
      <c r="D15" s="11"/>
      <c r="E15" s="11"/>
      <c r="F15" s="11"/>
      <c r="G15" s="11"/>
    </row>
    <row r="16" spans="1:7" ht="21" customHeight="1">
      <c r="A16" s="11"/>
      <c r="B16" s="11"/>
      <c r="C16" s="11"/>
      <c r="D16" s="11"/>
      <c r="E16" s="11"/>
      <c r="F16" s="11"/>
      <c r="G16" s="11"/>
    </row>
    <row r="17" ht="21" customHeight="1"/>
    <row r="18" spans="1:7" ht="21" customHeight="1">
      <c r="A18" s="11"/>
      <c r="B18" s="11"/>
      <c r="C18" s="11"/>
      <c r="D18" s="11"/>
      <c r="E18" s="11"/>
      <c r="F18" s="11"/>
      <c r="G18" s="1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130</v>
      </c>
      <c r="B2" s="1"/>
    </row>
    <row r="3" ht="17.25" customHeight="1">
      <c r="C3" s="10" t="s">
        <v>2</v>
      </c>
    </row>
    <row r="4" spans="1:3" ht="15.75" customHeight="1">
      <c r="A4" s="3" t="s">
        <v>131</v>
      </c>
      <c r="B4" s="4" t="s">
        <v>30</v>
      </c>
      <c r="C4" s="4" t="s">
        <v>21</v>
      </c>
    </row>
    <row r="5" spans="1:3" ht="19.5" customHeight="1">
      <c r="A5" s="3"/>
      <c r="B5" s="4"/>
      <c r="C5" s="4"/>
    </row>
    <row r="6" spans="1:3" ht="22.5" customHeight="1">
      <c r="A6" s="6" t="s">
        <v>44</v>
      </c>
      <c r="B6" s="6">
        <v>1</v>
      </c>
      <c r="C6" s="6">
        <v>2</v>
      </c>
    </row>
    <row r="7" spans="1:6" ht="27.75" customHeight="1">
      <c r="A7" s="7" t="s">
        <v>30</v>
      </c>
      <c r="B7" s="8">
        <v>5253.8</v>
      </c>
      <c r="C7" s="9">
        <v>0</v>
      </c>
      <c r="F7" s="5"/>
    </row>
    <row r="8" spans="1:3" ht="27.75" customHeight="1">
      <c r="A8" s="7" t="s">
        <v>46</v>
      </c>
      <c r="B8" s="8">
        <v>5253.8</v>
      </c>
      <c r="C8" s="9">
        <v>0</v>
      </c>
    </row>
    <row r="9" spans="1:3" ht="27.75" customHeight="1">
      <c r="A9" s="5"/>
      <c r="B9" s="5"/>
      <c r="C9" s="5"/>
    </row>
    <row r="10" spans="1:4" ht="27.75" customHeight="1">
      <c r="A10" s="5"/>
      <c r="B10" s="5"/>
      <c r="C10" s="5"/>
      <c r="D10" s="5"/>
    </row>
    <row r="11" spans="1:3" ht="27.75" customHeight="1">
      <c r="A11" s="5"/>
      <c r="C11" s="5"/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" right="0.39" top="0.59" bottom="0.59" header="0.39" footer="0.39"/>
  <pageSetup fitToHeight="100" fitToWidth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2018-01-25T07:22:38Z</dcterms:created>
  <dcterms:modified xsi:type="dcterms:W3CDTF">2018-01-25T07:22:59Z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